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activeTab="20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 " sheetId="14" r:id="rId7"/>
    <sheet name="2.4." sheetId="15" r:id="rId8"/>
    <sheet name="3.1." sheetId="16" r:id="rId9"/>
    <sheet name="3.2." sheetId="17" r:id="rId10"/>
    <sheet name="3.3." sheetId="18" r:id="rId11"/>
    <sheet name="3.4" sheetId="3" r:id="rId12"/>
    <sheet name="3.5" sheetId="4" r:id="rId13"/>
    <sheet name="4.1" sheetId="5" r:id="rId14"/>
    <sheet name="4.2" sheetId="7" r:id="rId15"/>
    <sheet name="4.3" sheetId="8" r:id="rId16"/>
    <sheet name="4.4." sheetId="19" r:id="rId17"/>
    <sheet name="4.5." sheetId="20" r:id="rId18"/>
    <sheet name="4.6." sheetId="21" r:id="rId19"/>
    <sheet name="4.7." sheetId="22" r:id="rId20"/>
    <sheet name="4.8." sheetId="23" r:id="rId21"/>
    <sheet name="4.9" sheetId="9" r:id="rId22"/>
  </sheets>
  <definedNames>
    <definedName name="о">#REF!</definedName>
  </definedNames>
  <calcPr calcId="152511"/>
</workbook>
</file>

<file path=xl/calcChain.xml><?xml version="1.0" encoding="utf-8"?>
<calcChain xmlns="http://schemas.openxmlformats.org/spreadsheetml/2006/main">
  <c r="D14" i="11" l="1"/>
  <c r="D12" i="11" s="1"/>
  <c r="D14" i="10" l="1"/>
  <c r="C14" i="10" l="1"/>
  <c r="F16" i="5" l="1"/>
  <c r="F17" i="5"/>
  <c r="F18" i="5"/>
  <c r="F19" i="5"/>
  <c r="F20" i="5"/>
  <c r="F21" i="5"/>
  <c r="F22" i="5"/>
  <c r="F23" i="5"/>
  <c r="F25" i="5"/>
  <c r="F26" i="5"/>
  <c r="F27" i="5"/>
  <c r="F28" i="5"/>
  <c r="F31" i="5"/>
  <c r="F32" i="5"/>
  <c r="F33" i="5"/>
  <c r="E35" i="1" l="1"/>
  <c r="E34" i="1"/>
  <c r="E33" i="1"/>
  <c r="E32" i="1"/>
  <c r="E31" i="1"/>
  <c r="E30" i="1"/>
  <c r="E29" i="1"/>
  <c r="E24" i="1"/>
  <c r="E18" i="13"/>
  <c r="E17" i="13"/>
  <c r="E15" i="13"/>
  <c r="E13" i="13"/>
  <c r="E20" i="11"/>
  <c r="E19" i="11"/>
  <c r="E18" i="11"/>
  <c r="E17" i="11"/>
  <c r="E16" i="11"/>
  <c r="E14" i="11"/>
  <c r="E12" i="11"/>
  <c r="E26" i="10"/>
  <c r="E25" i="10"/>
  <c r="E23" i="10"/>
  <c r="E22" i="10"/>
  <c r="E21" i="10"/>
  <c r="E19" i="10"/>
  <c r="E18" i="10"/>
  <c r="E17" i="10"/>
  <c r="E16" i="10"/>
  <c r="E14" i="10"/>
</calcChain>
</file>

<file path=xl/sharedStrings.xml><?xml version="1.0" encoding="utf-8"?>
<sst xmlns="http://schemas.openxmlformats.org/spreadsheetml/2006/main" count="594" uniqueCount="284">
  <si>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</si>
  <si>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</si>
  <si>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</si>
  <si>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</si>
  <si>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</si>
  <si>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</si>
  <si>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</si>
  <si>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</si>
  <si>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</si>
  <si>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</si>
  <si>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</si>
  <si>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</si>
  <si>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</si>
  <si>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</si>
  <si>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</si>
  <si>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</si>
  <si>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</si>
  <si>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</si>
  <si>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</si>
  <si>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</si>
  <si>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</si>
  <si>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</si>
  <si>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</si>
  <si>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</si>
  <si>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</si>
  <si>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</si>
  <si>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</si>
  <si>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</si>
  <si>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</si>
  <si>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</si>
  <si>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</si>
  <si>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</si>
  <si>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</si>
  <si>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</si>
  <si>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</si>
  <si>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</si>
  <si>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</si>
  <si>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</si>
  <si>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</si>
  <si>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</si>
  <si>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</si>
  <si>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</si>
  <si>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</si>
  <si>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I - II</t>
  </si>
  <si>
    <t>III</t>
  </si>
  <si>
    <t>500 - сельская местность/300 - городская местность</t>
  </si>
  <si>
    <t>Да</t>
  </si>
  <si>
    <t>Нет</t>
  </si>
  <si>
    <t>КЛ</t>
  </si>
  <si>
    <t>ВЛ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</si>
  <si>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</si>
  <si>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</si>
  <si>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</si>
  <si>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</si>
  <si>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</si>
  <si>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</si>
  <si>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</si>
  <si>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</si>
  <si>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</si>
  <si>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</si>
  <si>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</si>
  <si>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</si>
  <si>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</si>
  <si>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</si>
  <si>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</si>
  <si>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</si>
  <si>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</si>
  <si>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</si>
  <si>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</si>
  <si>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</si>
  <si>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</si>
  <si>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</si>
  <si>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</si>
  <si>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</si>
  <si>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</si>
  <si>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</si>
  <si>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</si>
  <si>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</si>
  <si>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</si>
  <si>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</si>
  <si>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</si>
  <si>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</si>
  <si>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</si>
  <si>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</si>
  <si>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</si>
  <si>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</si>
  <si>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</si>
  <si>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</si>
  <si>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</si>
  <si>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</si>
  <si>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</si>
  <si>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</si>
  <si>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</si>
  <si>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</si>
  <si>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</si>
  <si>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</si>
  <si>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</si>
  <si>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</si>
  <si>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</si>
  <si>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</si>
  <si>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</si>
  <si>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</si>
  <si>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</si>
  <si>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</si>
  <si>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</si>
  <si>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</si>
  <si>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</si>
  <si>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</si>
  <si>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</si>
  <si>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</si>
  <si>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</si>
  <si>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</si>
  <si>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</si>
  <si>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</si>
  <si>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</si>
  <si>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</si>
  <si>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</si>
  <si>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</si>
  <si>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</si>
  <si>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</si>
  <si>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</si>
  <si>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</si>
  <si>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</si>
  <si>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</si>
  <si>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</si>
  <si>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</si>
  <si>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</si>
  <si>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</si>
  <si>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</si>
  <si>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</si>
  <si>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</si>
  <si>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</si>
  <si>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</si>
  <si>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</si>
  <si>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</si>
  <si>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</si>
  <si>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</si>
  <si>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</si>
  <si>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</si>
  <si>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</si>
  <si>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</si>
  <si>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</si>
  <si>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</si>
  <si>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</si>
  <si>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</si>
  <si>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</si>
  <si>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</si>
  <si>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</si>
  <si>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</si>
  <si>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</si>
  <si>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4.9. Информация по обращениям потребителей.
4.9. Информация по обращениям потребителей.
4.9. Информация по обращениям потребителей.
4.9. Информация по обращениям потребителей.
</t>
  </si>
  <si>
    <t>Количество потребителей услуг сетевой организации</t>
  </si>
  <si>
    <t>2014 г.</t>
  </si>
  <si>
    <t>2015 г.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</si>
  <si>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</si>
  <si>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</si>
  <si>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</si>
  <si>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</si>
  <si>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</si>
  <si>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</si>
  <si>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</si>
  <si>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</si>
  <si>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</si>
  <si>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</si>
  <si>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</si>
  <si>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</si>
  <si>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</si>
  <si>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</si>
  <si>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</si>
  <si>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</si>
  <si>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</si>
  <si>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</si>
  <si>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</si>
  <si>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</si>
  <si>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</si>
  <si>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</si>
  <si>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</si>
  <si>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</si>
  <si>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</si>
  <si>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</si>
  <si>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дерево на ж/б пасынках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</si>
  <si>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</si>
  <si>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</si>
  <si>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</si>
  <si>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</si>
  <si>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</si>
  <si>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</si>
  <si>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</si>
  <si>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</si>
  <si>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</si>
  <si>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</si>
  <si>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П/ст</t>
  </si>
  <si>
    <t>Силовой трансформатор или реактор (одно-или трехфазный), или вольтодобавочный трансформатор</t>
  </si>
  <si>
    <t>Масляный выключатель</t>
  </si>
  <si>
    <t>3 фазы</t>
  </si>
  <si>
    <t>Выключатель нагрузки</t>
  </si>
  <si>
    <t>Единица оборудования</t>
  </si>
  <si>
    <t>Статические конденсаторы</t>
  </si>
  <si>
    <t>100 конд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</si>
  <si>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</si>
  <si>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</si>
  <si>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</si>
  <si>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</si>
  <si>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</si>
  <si>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кабинет</t>
  </si>
  <si>
    <t>передача электроэнергии</t>
  </si>
  <si>
    <t>Примечание: без строительства воздушных и кабельных линий.</t>
  </si>
  <si>
    <t>09-15</t>
  </si>
  <si>
    <t>v</t>
  </si>
  <si>
    <t>14-30</t>
  </si>
  <si>
    <t>15-30</t>
  </si>
  <si>
    <t>10-30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</si>
  <si>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</si>
  <si>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</si>
  <si>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</si>
  <si>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</si>
  <si>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</si>
  <si>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</si>
  <si>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</si>
  <si>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</si>
  <si>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 xml:space="preserve"> - </t>
  </si>
  <si>
    <t>Отделитель с короткозамыкателем</t>
  </si>
  <si>
    <t>сетевой организации</t>
  </si>
  <si>
    <t>ООО "ЭТС"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</si>
  <si>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</si>
  <si>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</si>
  <si>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</si>
  <si>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</si>
  <si>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</si>
  <si>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</si>
  <si>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</si>
  <si>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</si>
  <si>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Управление ЭТС</t>
  </si>
  <si>
    <t>г.Челябинск, Челябинская обл., ул. Енисейская,8</t>
  </si>
  <si>
    <t>8(351) 259-36-10           office-ets@konar.ru</t>
  </si>
  <si>
    <t xml:space="preserve"> 8(351) 259-36-10 </t>
  </si>
  <si>
    <t>2016 г.</t>
  </si>
  <si>
    <t>ООО "ЭТС" за 2016 год</t>
  </si>
  <si>
    <t>c 8-00 до 17-00 обед с 12-00 до 13-00</t>
  </si>
  <si>
    <t>09-00</t>
  </si>
  <si>
    <t>15-00</t>
  </si>
  <si>
    <t>10-00</t>
  </si>
  <si>
    <t>14-15</t>
  </si>
  <si>
    <t>16-00</t>
  </si>
  <si>
    <t>14-20</t>
  </si>
  <si>
    <t>09-01</t>
  </si>
  <si>
    <t>c 8-00 до 17-00 обед с 12-00 до 13-01</t>
  </si>
  <si>
    <t xml:space="preserve">технологическое присоединение </t>
  </si>
  <si>
    <t>2016г.</t>
  </si>
  <si>
    <r>
      <t>На сайте ООО "ЭТС"</t>
    </r>
    <r>
      <rPr>
        <sz val="12"/>
        <color rgb="FF0000FF"/>
        <rFont val="Times New Roman"/>
        <family val="1"/>
        <charset val="204"/>
      </rPr>
      <t xml:space="preserve"> www.ets-stmsh.ru</t>
    </r>
    <r>
      <rPr>
        <sz val="12"/>
        <color theme="1"/>
        <rFont val="Times New Roman"/>
        <family val="1"/>
        <charset val="204"/>
      </rPr>
      <t xml:space="preserve"> размещён калькулятор, который позволяет автомотически рассчитывать стоимость технологического присоединения.</t>
    </r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</si>
  <si>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</si>
  <si>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Описание мероприятий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</si>
  <si>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</si>
  <si>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</si>
  <si>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</si>
  <si>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</si>
  <si>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</si>
  <si>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</si>
  <si>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3.3 Прочая информация, которую сетевая организация считает целесообразной для включения в отчет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</si>
  <si>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</si>
  <si>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</si>
  <si>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</si>
  <si>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</si>
  <si>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</si>
  <si>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</si>
  <si>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</si>
  <si>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</si>
  <si>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</si>
  <si>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</si>
  <si>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</si>
  <si>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4.8. Мероприятия, выполняемые сетевой организацией в целях повышения качества обслуживания потребителей.</t>
  </si>
  <si>
    <t>На официальном сайте организации http://www.ets-stmsh.ru в разделе «Услуги» размещен Калькулятор расчета стоимости технологического присоединения к электрическим сетям ООО «ЭТС».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</si>
  <si>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ООО "ЭТС"</t>
  </si>
  <si>
    <t>Мероприятия, направленные на работу с социально уязвимыми группами населения не проводились</t>
  </si>
  <si>
    <t>Дополнительных услуг, оказываемых потребителям, помимо услуг, указанных в Единых стандартах качества обслуживания сетевыми организациями потребителей услуг сетевых организаций, не предоставлялось.</t>
  </si>
  <si>
    <t xml:space="preserve">Категории обращений, в которой зарегистрировано наибольшее число обращений всего- не выявлено. Категории обращений, в которой зарегистрировано наибольшее количество жалоб- не выявлено. Категории обращений, содержащих заявку на оказание услуг- не выявлено. </t>
  </si>
  <si>
    <t>Прочей информации, которую ООО «ЭТС» считает целесообразной разместить для включения в отчет, не имеется.</t>
  </si>
  <si>
    <t>Невостребованая мощность для осуществления технологического присоединения  в 2016г отсутствовала</t>
  </si>
  <si>
    <t>Прочей информации, которую ООО «ЭТС» считает целесообразной включить в отчет, касающаяся качества оказания услуг по передаче электрической энергии, не имеется.</t>
  </si>
  <si>
    <t>2.4. Прочая информация, которую сетевая организация считает целесообразной для включения в отчёт</t>
  </si>
  <si>
    <t>Модернизация ГПП 110/10, ЦРП-2 (ретрофиь ячеек)</t>
  </si>
  <si>
    <t>Установка (замена) узлов учёта в местах расположения ООО "ЭТС"</t>
  </si>
  <si>
    <t>Подготовка ТП к зимнему сезону</t>
  </si>
  <si>
    <t>Проверка релейной защиты на подстанциях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</si>
</sst>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62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1" applyFont="1"/>
    <xf numFmtId="0" fontId="1" fillId="0" borderId="0" xfId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49" fontId="2" fillId="0" borderId="20" xfId="1" applyNumberFormat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20" xfId="1" applyFont="1" applyBorder="1" applyAlignment="1">
      <alignment horizontal="right" wrapText="1"/>
    </xf>
    <xf numFmtId="0" fontId="2" fillId="0" borderId="7" xfId="1" applyFont="1" applyBorder="1" applyAlignment="1">
      <alignment horizontal="center" vertical="top"/>
    </xf>
    <xf numFmtId="49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7" xfId="1" applyFont="1" applyBorder="1" applyAlignment="1">
      <alignment horizontal="center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49" fontId="2" fillId="0" borderId="8" xfId="1" applyNumberFormat="1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justify"/>
    </xf>
    <xf numFmtId="0" fontId="2" fillId="0" borderId="15" xfId="1" applyFont="1" applyBorder="1" applyAlignment="1">
      <alignment vertical="top"/>
    </xf>
    <xf numFmtId="0" fontId="2" fillId="0" borderId="20" xfId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3" fillId="0" borderId="1" xfId="0" applyFont="1" applyBorder="1"/>
    <xf numFmtId="14" fontId="3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2" fillId="0" borderId="0" xfId="2" applyFont="1"/>
    <xf numFmtId="0" fontId="14" fillId="0" borderId="0" xfId="2"/>
    <xf numFmtId="0" fontId="2" fillId="0" borderId="0" xfId="2" applyFont="1" applyAlignment="1"/>
    <xf numFmtId="0" fontId="2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0" applyFont="1"/>
    <xf numFmtId="0" fontId="5" fillId="0" borderId="1" xfId="2" applyFont="1" applyBorder="1" applyAlignment="1">
      <alignment wrapText="1"/>
    </xf>
    <xf numFmtId="0" fontId="1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7" fillId="0" borderId="0" xfId="2" applyFont="1"/>
    <xf numFmtId="0" fontId="5" fillId="0" borderId="0" xfId="2" applyFont="1"/>
    <xf numFmtId="0" fontId="5" fillId="0" borderId="0" xfId="2" applyFont="1" applyAlignment="1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1" applyFont="1" applyAlignment="1">
      <alignment wrapText="1"/>
    </xf>
    <xf numFmtId="0" fontId="5" fillId="0" borderId="14" xfId="1" applyFont="1" applyBorder="1" applyAlignment="1">
      <alignment horizontal="center" vertical="top" wrapText="1"/>
    </xf>
    <xf numFmtId="0" fontId="1" fillId="0" borderId="15" xfId="1" applyBorder="1"/>
    <xf numFmtId="0" fontId="1" fillId="0" borderId="19" xfId="1" applyBorder="1"/>
    <xf numFmtId="0" fontId="2" fillId="0" borderId="21" xfId="1" applyFont="1" applyBorder="1" applyAlignment="1">
      <alignment horizontal="center" vertical="center" wrapText="1"/>
    </xf>
    <xf numFmtId="0" fontId="1" fillId="0" borderId="15" xfId="1" applyBorder="1" applyAlignment="1">
      <alignment vertical="center"/>
    </xf>
    <xf numFmtId="0" fontId="1" fillId="0" borderId="19" xfId="1" applyBorder="1" applyAlignment="1">
      <alignment vertical="center"/>
    </xf>
    <xf numFmtId="49" fontId="2" fillId="0" borderId="21" xfId="1" applyNumberFormat="1" applyFont="1" applyBorder="1" applyAlignment="1">
      <alignment horizontal="center" wrapText="1"/>
    </xf>
    <xf numFmtId="49" fontId="1" fillId="0" borderId="15" xfId="1" applyNumberFormat="1" applyBorder="1"/>
    <xf numFmtId="49" fontId="1" fillId="0" borderId="19" xfId="1" applyNumberFormat="1" applyBorder="1"/>
    <xf numFmtId="0" fontId="2" fillId="0" borderId="14" xfId="1" applyFont="1" applyBorder="1" applyAlignment="1">
      <alignment horizontal="center" wrapText="1"/>
    </xf>
    <xf numFmtId="0" fontId="1" fillId="0" borderId="7" xfId="1" applyBorder="1"/>
    <xf numFmtId="0" fontId="2" fillId="0" borderId="21" xfId="1" applyFont="1" applyBorder="1" applyAlignment="1">
      <alignment horizontal="right" wrapText="1"/>
    </xf>
    <xf numFmtId="0" fontId="2" fillId="0" borderId="14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wrapText="1"/>
    </xf>
    <xf numFmtId="0" fontId="2" fillId="0" borderId="14" xfId="1" applyFont="1" applyBorder="1" applyAlignment="1">
      <alignment horizontal="right" wrapText="1"/>
    </xf>
    <xf numFmtId="0" fontId="2" fillId="0" borderId="21" xfId="1" applyFont="1" applyBorder="1" applyAlignment="1">
      <alignment horizontal="right" vertical="top" wrapText="1"/>
    </xf>
    <xf numFmtId="0" fontId="2" fillId="0" borderId="21" xfId="1" applyFont="1" applyBorder="1" applyAlignment="1">
      <alignment horizontal="center" vertical="top" wrapText="1"/>
    </xf>
    <xf numFmtId="0" fontId="1" fillId="0" borderId="19" xfId="1" applyBorder="1" applyAlignment="1">
      <alignment vertical="top"/>
    </xf>
    <xf numFmtId="0" fontId="1" fillId="0" borderId="7" xfId="1" applyBorder="1" applyAlignment="1">
      <alignment vertical="center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vertical="center"/>
    </xf>
    <xf numFmtId="0" fontId="1" fillId="0" borderId="7" xfId="1" applyBorder="1" applyAlignment="1">
      <alignment vertical="top"/>
    </xf>
    <xf numFmtId="49" fontId="1" fillId="0" borderId="7" xfId="1" applyNumberFormat="1" applyBorder="1"/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5" fillId="0" borderId="0" xfId="2" applyFont="1" applyAlignment="1">
      <alignment wrapText="1"/>
    </xf>
    <xf numFmtId="0" fontId="17" fillId="0" borderId="0" xfId="2" applyFont="1" applyAlignment="1">
      <alignment horizontal="left"/>
    </xf>
    <xf numFmtId="0" fontId="5" fillId="0" borderId="0" xfId="2" applyFont="1" applyAlignment="1"/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5" fillId="0" borderId="1" xfId="2" applyFont="1" applyBorder="1" applyAlignment="1">
      <alignment wrapText="1"/>
    </xf>
    <xf numFmtId="0" fontId="17" fillId="0" borderId="1" xfId="2" applyFont="1" applyBorder="1" applyAlignment="1">
      <alignment wrapText="1"/>
    </xf>
    <xf numFmtId="0" fontId="17" fillId="0" borderId="0" xfId="2" applyFont="1" applyAlignment="1">
      <alignment wrapText="1"/>
    </xf>
    <xf numFmtId="0" fontId="5" fillId="0" borderId="3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7" fillId="0" borderId="1" xfId="2" applyFont="1" applyBorder="1" applyAlignment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vertical="justify" wrapText="1"/>
    </xf>
    <xf numFmtId="0" fontId="17" fillId="0" borderId="1" xfId="2" applyFont="1" applyBorder="1" applyAlignment="1">
      <alignment vertical="justify" wrapText="1"/>
    </xf>
    <xf numFmtId="0" fontId="5" fillId="0" borderId="0" xfId="2" applyFont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vertical="center" textRotation="18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topLeftCell="A7" workbookViewId="0">
      <selection activeCell="H33" sqref="H33"/>
    </sheetView>
  </sheetViews>
  <sheetFormatPr defaultRowHeight="15" x14ac:dyDescent="0.25"/>
  <cols>
    <col min="1" max="1" width="9.140625" style="10"/>
    <col min="2" max="2" width="30.85546875" style="10" bestFit="1" customWidth="1"/>
    <col min="3" max="4" width="9.140625" style="10"/>
    <col min="5" max="5" width="16.28515625" style="10" customWidth="1"/>
    <col min="6" max="6" width="3.42578125" style="10" customWidth="1"/>
    <col min="7" max="7" width="3.5703125" style="10" customWidth="1"/>
    <col min="8" max="16384" width="9.140625" style="10"/>
  </cols>
  <sheetData>
    <row r="1" spans="1:5" ht="15.75" x14ac:dyDescent="0.25">
      <c r="A1" s="39"/>
      <c r="B1" s="39"/>
      <c r="C1" s="39"/>
      <c r="D1" s="39"/>
      <c r="E1" s="68" t="s">
        <v>215</v>
      </c>
    </row>
    <row r="2" spans="1:5" ht="15.75" x14ac:dyDescent="0.25">
      <c r="A2" s="39"/>
      <c r="B2" s="39"/>
      <c r="C2" s="39"/>
      <c r="D2" s="39"/>
      <c r="E2" s="68" t="s">
        <v>216</v>
      </c>
    </row>
    <row r="3" spans="1:5" ht="15.75" x14ac:dyDescent="0.25">
      <c r="A3" s="39"/>
      <c r="B3" s="39"/>
      <c r="C3" s="39"/>
      <c r="D3" s="39"/>
      <c r="E3" s="68" t="s">
        <v>217</v>
      </c>
    </row>
    <row r="4" spans="1:5" ht="15.75" x14ac:dyDescent="0.25">
      <c r="A4" s="39"/>
      <c r="B4" s="39"/>
      <c r="C4" s="39"/>
      <c r="D4" s="39"/>
      <c r="E4" s="68" t="s">
        <v>218</v>
      </c>
    </row>
    <row r="5" spans="1:5" ht="15.75" x14ac:dyDescent="0.25">
      <c r="A5" s="39"/>
      <c r="B5" s="39"/>
      <c r="C5" s="39"/>
      <c r="D5" s="39"/>
      <c r="E5" s="39"/>
    </row>
    <row r="6" spans="1:5" ht="15" customHeight="1" x14ac:dyDescent="0.25">
      <c r="A6" s="158" t="s">
        <v>219</v>
      </c>
      <c r="B6" s="158"/>
      <c r="C6" s="158"/>
      <c r="D6" s="158"/>
      <c r="E6" s="158"/>
    </row>
    <row r="7" spans="1:5" ht="15.75" x14ac:dyDescent="0.25">
      <c r="A7" s="157" t="s">
        <v>237</v>
      </c>
      <c r="B7" s="157"/>
      <c r="C7" s="157"/>
      <c r="D7" s="157"/>
      <c r="E7" s="157"/>
    </row>
    <row r="8" spans="1:5" ht="15.75" x14ac:dyDescent="0.25">
      <c r="A8" s="39"/>
      <c r="B8" s="39"/>
      <c r="C8" s="39"/>
      <c r="D8" s="39"/>
      <c r="E8" s="39"/>
    </row>
    <row r="9" spans="1:5" ht="15.75" x14ac:dyDescent="0.25">
      <c r="A9" s="157" t="s">
        <v>168</v>
      </c>
      <c r="B9" s="157"/>
      <c r="C9" s="157"/>
      <c r="D9" s="157"/>
      <c r="E9" s="157"/>
    </row>
    <row r="10" spans="1:5" ht="15.75" x14ac:dyDescent="0.25">
      <c r="A10" s="39"/>
      <c r="B10" s="39"/>
      <c r="C10" s="39"/>
      <c r="D10" s="39"/>
      <c r="E10" s="39"/>
    </row>
    <row r="11" spans="1:5" ht="15.75" x14ac:dyDescent="0.25">
      <c r="A11" s="151" t="s">
        <v>7</v>
      </c>
      <c r="B11" s="152" t="s">
        <v>0</v>
      </c>
      <c r="C11" s="154" t="s">
        <v>1</v>
      </c>
      <c r="D11" s="155"/>
      <c r="E11" s="156"/>
    </row>
    <row r="12" spans="1:5" ht="52.5" customHeight="1" x14ac:dyDescent="0.25">
      <c r="A12" s="151"/>
      <c r="B12" s="153"/>
      <c r="C12" s="26" t="s">
        <v>153</v>
      </c>
      <c r="D12" s="114" t="s">
        <v>236</v>
      </c>
      <c r="E12" s="71" t="s">
        <v>2</v>
      </c>
    </row>
    <row r="13" spans="1:5" ht="15.75" x14ac:dyDescent="0.25">
      <c r="A13" s="81">
        <v>1</v>
      </c>
      <c r="B13" s="82">
        <v>2</v>
      </c>
      <c r="C13" s="81">
        <v>3</v>
      </c>
      <c r="D13" s="81">
        <v>4</v>
      </c>
      <c r="E13" s="83">
        <v>5</v>
      </c>
    </row>
    <row r="14" spans="1:5" ht="33.75" customHeight="1" x14ac:dyDescent="0.25">
      <c r="A14" s="84" t="s">
        <v>160</v>
      </c>
      <c r="B14" s="85" t="s">
        <v>151</v>
      </c>
      <c r="C14" s="114">
        <f>SUM(C16:C19)</f>
        <v>31</v>
      </c>
      <c r="D14" s="122">
        <f>SUM(D16:D19)</f>
        <v>32</v>
      </c>
      <c r="E14" s="86">
        <f>D14-C14</f>
        <v>1</v>
      </c>
    </row>
    <row r="15" spans="1:5" ht="15" customHeight="1" x14ac:dyDescent="0.25">
      <c r="A15" s="84"/>
      <c r="B15" s="87" t="s">
        <v>157</v>
      </c>
      <c r="C15" s="114"/>
      <c r="D15" s="26"/>
      <c r="E15" s="86"/>
    </row>
    <row r="16" spans="1:5" ht="15.75" x14ac:dyDescent="0.25">
      <c r="A16" s="84"/>
      <c r="B16" s="88" t="s">
        <v>3</v>
      </c>
      <c r="C16" s="114">
        <v>5</v>
      </c>
      <c r="D16" s="26">
        <v>6</v>
      </c>
      <c r="E16" s="86">
        <f>D16-C16</f>
        <v>1</v>
      </c>
    </row>
    <row r="17" spans="1:5" ht="15.75" x14ac:dyDescent="0.25">
      <c r="A17" s="84"/>
      <c r="B17" s="88" t="s">
        <v>4</v>
      </c>
      <c r="C17" s="114">
        <v>0</v>
      </c>
      <c r="D17" s="26">
        <v>0</v>
      </c>
      <c r="E17" s="86">
        <f>D17-C17</f>
        <v>0</v>
      </c>
    </row>
    <row r="18" spans="1:5" ht="15.75" x14ac:dyDescent="0.25">
      <c r="A18" s="84"/>
      <c r="B18" s="88" t="s">
        <v>5</v>
      </c>
      <c r="C18" s="114">
        <v>17</v>
      </c>
      <c r="D18" s="26">
        <v>17</v>
      </c>
      <c r="E18" s="86">
        <f>D18-C18</f>
        <v>0</v>
      </c>
    </row>
    <row r="19" spans="1:5" ht="13.9" customHeight="1" x14ac:dyDescent="0.25">
      <c r="A19" s="84"/>
      <c r="B19" s="89" t="s">
        <v>6</v>
      </c>
      <c r="C19" s="114">
        <v>9</v>
      </c>
      <c r="D19" s="26">
        <v>9</v>
      </c>
      <c r="E19" s="86">
        <f>D19-C19</f>
        <v>0</v>
      </c>
    </row>
    <row r="20" spans="1:5" ht="15.75" x14ac:dyDescent="0.25">
      <c r="A20" s="91"/>
      <c r="B20" s="87" t="s">
        <v>157</v>
      </c>
      <c r="C20" s="114"/>
      <c r="D20" s="26"/>
      <c r="E20" s="26"/>
    </row>
    <row r="21" spans="1:5" ht="15.75" x14ac:dyDescent="0.25">
      <c r="A21" s="91"/>
      <c r="B21" s="92" t="s">
        <v>154</v>
      </c>
      <c r="C21" s="114">
        <v>0</v>
      </c>
      <c r="D21" s="26">
        <v>0</v>
      </c>
      <c r="E21" s="26">
        <f>D21-C21</f>
        <v>0</v>
      </c>
    </row>
    <row r="22" spans="1:5" ht="15.75" x14ac:dyDescent="0.25">
      <c r="A22" s="91"/>
      <c r="B22" s="92" t="s">
        <v>155</v>
      </c>
      <c r="C22" s="114">
        <v>6</v>
      </c>
      <c r="D22" s="26">
        <v>7</v>
      </c>
      <c r="E22" s="26">
        <f>D22-C22</f>
        <v>1</v>
      </c>
    </row>
    <row r="23" spans="1:5" ht="15.75" x14ac:dyDescent="0.25">
      <c r="A23" s="91"/>
      <c r="B23" s="92" t="s">
        <v>156</v>
      </c>
      <c r="C23" s="114">
        <v>25</v>
      </c>
      <c r="D23" s="26">
        <v>25</v>
      </c>
      <c r="E23" s="26">
        <f>D23-C23</f>
        <v>0</v>
      </c>
    </row>
    <row r="24" spans="1:5" ht="15.75" x14ac:dyDescent="0.25">
      <c r="A24" s="91"/>
      <c r="B24" s="87" t="s">
        <v>157</v>
      </c>
      <c r="C24" s="114"/>
      <c r="D24" s="26"/>
      <c r="E24" s="26"/>
    </row>
    <row r="25" spans="1:5" ht="15.75" x14ac:dyDescent="0.25">
      <c r="A25" s="91"/>
      <c r="B25" s="92" t="s">
        <v>158</v>
      </c>
      <c r="C25" s="114">
        <v>28</v>
      </c>
      <c r="D25" s="26">
        <v>29</v>
      </c>
      <c r="E25" s="26">
        <f>D25-C25</f>
        <v>1</v>
      </c>
    </row>
    <row r="26" spans="1:5" ht="15.75" x14ac:dyDescent="0.25">
      <c r="A26" s="91"/>
      <c r="B26" s="92" t="s">
        <v>159</v>
      </c>
      <c r="C26" s="114">
        <v>3</v>
      </c>
      <c r="D26" s="26">
        <v>3</v>
      </c>
      <c r="E26" s="26">
        <f>D26-C26</f>
        <v>0</v>
      </c>
    </row>
  </sheetData>
  <mergeCells count="6">
    <mergeCell ref="A11:A12"/>
    <mergeCell ref="B11:B12"/>
    <mergeCell ref="C11:E11"/>
    <mergeCell ref="A9:E9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8"/>
  <sheetViews>
    <sheetView zoomScale="90" zoomScaleNormal="90" workbookViewId="0">
      <selection activeCell="C20" sqref="C20"/>
    </sheetView>
  </sheetViews>
  <sheetFormatPr defaultRowHeight="15" x14ac:dyDescent="0.25"/>
  <cols>
    <col min="1" max="1" width="9.140625" style="137"/>
    <col min="2" max="2" width="56" style="137" customWidth="1"/>
    <col min="3" max="16384" width="9.140625" style="137"/>
  </cols>
  <sheetData>
    <row r="1" spans="1:26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15.75" x14ac:dyDescent="0.25">
      <c r="A2" s="202" t="s">
        <v>255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ht="15.75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15.75" x14ac:dyDescent="0.25">
      <c r="A4" s="143" t="s">
        <v>188</v>
      </c>
      <c r="B4" s="143" t="s">
        <v>251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63.75" customHeight="1" x14ac:dyDescent="0.25">
      <c r="A5" s="144">
        <v>1</v>
      </c>
      <c r="B5" s="142" t="s">
        <v>271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31.5" x14ac:dyDescent="0.25">
      <c r="A6" s="144">
        <v>2</v>
      </c>
      <c r="B6" s="142" t="s">
        <v>256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31.5" x14ac:dyDescent="0.25">
      <c r="A7" s="144">
        <v>3</v>
      </c>
      <c r="B7" s="142" t="s">
        <v>257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</sheetData>
  <mergeCells count="1">
    <mergeCell ref="A2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"/>
  <sheetViews>
    <sheetView workbookViewId="0">
      <selection activeCell="L22" sqref="L22"/>
    </sheetView>
  </sheetViews>
  <sheetFormatPr defaultRowHeight="15" x14ac:dyDescent="0.25"/>
  <cols>
    <col min="1" max="16384" width="9.140625" style="137"/>
  </cols>
  <sheetData>
    <row r="1" spans="1:22" x14ac:dyDescent="0.25">
      <c r="A1" s="199" t="s">
        <v>258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3" spans="1:22" ht="15.75" x14ac:dyDescent="0.25">
      <c r="A3" s="189" t="s">
        <v>276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</sheetData>
  <mergeCells count="2">
    <mergeCell ref="A1:V1"/>
    <mergeCell ref="A3:V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7:V24"/>
  <sheetViews>
    <sheetView zoomScale="70" zoomScaleNormal="70" workbookViewId="0">
      <selection activeCell="J15" sqref="J15"/>
    </sheetView>
  </sheetViews>
  <sheetFormatPr defaultRowHeight="21" x14ac:dyDescent="0.35"/>
  <cols>
    <col min="1" max="1" width="9.140625" style="13"/>
    <col min="2" max="2" width="49.85546875" style="13" customWidth="1"/>
    <col min="3" max="3" width="11.42578125" style="13" customWidth="1"/>
    <col min="4" max="5" width="10.5703125" style="13" customWidth="1"/>
    <col min="6" max="6" width="11.5703125" style="13" customWidth="1"/>
    <col min="7" max="9" width="9.140625" style="13"/>
    <col min="10" max="10" width="11.7109375" style="13" customWidth="1"/>
    <col min="11" max="13" width="9.140625" style="13"/>
    <col min="14" max="14" width="11.7109375" style="13" customWidth="1"/>
    <col min="15" max="17" width="9.140625" style="13"/>
    <col min="18" max="18" width="11.85546875" style="13" customWidth="1"/>
    <col min="19" max="21" width="9.140625" style="13"/>
    <col min="22" max="22" width="12.28515625" style="13" customWidth="1"/>
    <col min="23" max="16384" width="9.140625" style="13"/>
  </cols>
  <sheetData>
    <row r="7" spans="1:22" ht="25.5" customHeight="1" x14ac:dyDescent="0.35">
      <c r="A7" s="203" t="s">
        <v>37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ht="1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35">
      <c r="A9" s="205" t="s">
        <v>7</v>
      </c>
      <c r="B9" s="204" t="s">
        <v>0</v>
      </c>
      <c r="C9" s="213" t="s">
        <v>19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1:22" ht="65.25" customHeight="1" x14ac:dyDescent="0.35">
      <c r="A10" s="206"/>
      <c r="B10" s="204"/>
      <c r="C10" s="207" t="s">
        <v>20</v>
      </c>
      <c r="D10" s="207"/>
      <c r="E10" s="207"/>
      <c r="F10" s="207"/>
      <c r="G10" s="208" t="s">
        <v>22</v>
      </c>
      <c r="H10" s="209"/>
      <c r="I10" s="209"/>
      <c r="J10" s="210"/>
      <c r="K10" s="211" t="s">
        <v>23</v>
      </c>
      <c r="L10" s="212"/>
      <c r="M10" s="212"/>
      <c r="N10" s="212"/>
      <c r="O10" s="211" t="s">
        <v>24</v>
      </c>
      <c r="P10" s="212"/>
      <c r="Q10" s="212"/>
      <c r="R10" s="212"/>
      <c r="S10" s="211" t="s">
        <v>25</v>
      </c>
      <c r="T10" s="212"/>
      <c r="U10" s="212"/>
      <c r="V10" s="212"/>
    </row>
    <row r="11" spans="1:22" ht="123.75" customHeight="1" x14ac:dyDescent="0.35">
      <c r="A11" s="206"/>
      <c r="B11" s="205"/>
      <c r="C11" s="37" t="s">
        <v>152</v>
      </c>
      <c r="D11" s="38" t="s">
        <v>153</v>
      </c>
      <c r="E11" s="38" t="s">
        <v>248</v>
      </c>
      <c r="F11" s="28" t="s">
        <v>21</v>
      </c>
      <c r="G11" s="37" t="s">
        <v>152</v>
      </c>
      <c r="H11" s="38" t="s">
        <v>153</v>
      </c>
      <c r="I11" s="38" t="s">
        <v>248</v>
      </c>
      <c r="J11" s="28" t="s">
        <v>21</v>
      </c>
      <c r="K11" s="37" t="s">
        <v>152</v>
      </c>
      <c r="L11" s="38" t="s">
        <v>153</v>
      </c>
      <c r="M11" s="38" t="s">
        <v>248</v>
      </c>
      <c r="N11" s="28" t="s">
        <v>21</v>
      </c>
      <c r="O11" s="37" t="s">
        <v>152</v>
      </c>
      <c r="P11" s="38" t="s">
        <v>153</v>
      </c>
      <c r="Q11" s="38" t="s">
        <v>248</v>
      </c>
      <c r="R11" s="28" t="s">
        <v>21</v>
      </c>
      <c r="S11" s="37" t="s">
        <v>152</v>
      </c>
      <c r="T11" s="38" t="s">
        <v>153</v>
      </c>
      <c r="U11" s="38" t="s">
        <v>248</v>
      </c>
      <c r="V11" s="28" t="s">
        <v>21</v>
      </c>
    </row>
    <row r="12" spans="1:22" x14ac:dyDescent="0.35">
      <c r="A12" s="15">
        <v>1</v>
      </c>
      <c r="B12" s="15">
        <v>2</v>
      </c>
      <c r="C12" s="15">
        <v>3</v>
      </c>
      <c r="D12" s="15">
        <v>4</v>
      </c>
      <c r="E12" s="124">
        <v>5</v>
      </c>
      <c r="F12" s="15">
        <v>6</v>
      </c>
      <c r="G12" s="15">
        <v>7</v>
      </c>
      <c r="H12" s="15">
        <v>8</v>
      </c>
      <c r="I12" s="124">
        <v>9</v>
      </c>
      <c r="J12" s="15">
        <v>10</v>
      </c>
      <c r="K12" s="15">
        <v>11</v>
      </c>
      <c r="L12" s="15">
        <v>12</v>
      </c>
      <c r="M12" s="124">
        <v>13</v>
      </c>
      <c r="N12" s="15">
        <v>14</v>
      </c>
      <c r="O12" s="16">
        <v>15</v>
      </c>
      <c r="P12" s="16">
        <v>16</v>
      </c>
      <c r="Q12" s="16">
        <v>17</v>
      </c>
      <c r="R12" s="16">
        <v>18</v>
      </c>
      <c r="S12" s="15">
        <v>19</v>
      </c>
      <c r="T12" s="15">
        <v>20</v>
      </c>
      <c r="U12" s="124">
        <v>21</v>
      </c>
      <c r="V12" s="15">
        <v>22</v>
      </c>
    </row>
    <row r="13" spans="1:22" ht="60.75" x14ac:dyDescent="0.35">
      <c r="A13" s="20">
        <v>1</v>
      </c>
      <c r="B13" s="19" t="s">
        <v>26</v>
      </c>
      <c r="C13" s="64">
        <v>0</v>
      </c>
      <c r="D13" s="113">
        <v>0</v>
      </c>
      <c r="E13" s="124">
        <v>0</v>
      </c>
      <c r="F13" s="113">
        <v>0</v>
      </c>
      <c r="G13" s="113">
        <v>0</v>
      </c>
      <c r="H13" s="113">
        <v>0</v>
      </c>
      <c r="I13" s="124">
        <v>2</v>
      </c>
      <c r="J13" s="133">
        <v>1</v>
      </c>
      <c r="K13" s="113">
        <v>0</v>
      </c>
      <c r="L13" s="113">
        <v>0</v>
      </c>
      <c r="M13" s="124">
        <v>6</v>
      </c>
      <c r="N13" s="133">
        <v>1</v>
      </c>
      <c r="O13" s="16">
        <v>0</v>
      </c>
      <c r="P13" s="16">
        <v>4</v>
      </c>
      <c r="Q13" s="16">
        <v>6</v>
      </c>
      <c r="R13" s="133">
        <v>0.3</v>
      </c>
      <c r="S13" s="69">
        <v>0</v>
      </c>
      <c r="T13" s="64">
        <v>0</v>
      </c>
      <c r="U13" s="124">
        <v>0</v>
      </c>
      <c r="V13" s="64">
        <v>0</v>
      </c>
    </row>
    <row r="14" spans="1:22" ht="121.5" x14ac:dyDescent="0.35">
      <c r="A14" s="20">
        <v>2</v>
      </c>
      <c r="B14" s="19" t="s">
        <v>27</v>
      </c>
      <c r="C14" s="64">
        <v>0</v>
      </c>
      <c r="D14" s="113">
        <v>0</v>
      </c>
      <c r="E14" s="124">
        <v>0</v>
      </c>
      <c r="F14" s="113">
        <v>0</v>
      </c>
      <c r="G14" s="113">
        <v>0</v>
      </c>
      <c r="H14" s="113">
        <v>0</v>
      </c>
      <c r="I14" s="124">
        <v>2</v>
      </c>
      <c r="J14" s="133">
        <v>1</v>
      </c>
      <c r="K14" s="113">
        <v>0</v>
      </c>
      <c r="L14" s="113">
        <v>0</v>
      </c>
      <c r="M14" s="124">
        <v>5</v>
      </c>
      <c r="N14" s="133">
        <v>1</v>
      </c>
      <c r="O14" s="16">
        <v>0</v>
      </c>
      <c r="P14" s="16">
        <v>4</v>
      </c>
      <c r="Q14" s="16">
        <v>6</v>
      </c>
      <c r="R14" s="133">
        <v>0.3</v>
      </c>
      <c r="S14" s="69">
        <v>0</v>
      </c>
      <c r="T14" s="64">
        <v>0</v>
      </c>
      <c r="U14" s="124">
        <v>0</v>
      </c>
      <c r="V14" s="64">
        <v>0</v>
      </c>
    </row>
    <row r="15" spans="1:22" ht="202.5" x14ac:dyDescent="0.35">
      <c r="A15" s="20">
        <v>3</v>
      </c>
      <c r="B15" s="21" t="s">
        <v>28</v>
      </c>
      <c r="C15" s="64">
        <v>0</v>
      </c>
      <c r="D15" s="113">
        <v>0</v>
      </c>
      <c r="E15" s="124">
        <v>0</v>
      </c>
      <c r="F15" s="113">
        <v>0</v>
      </c>
      <c r="G15" s="113">
        <v>0</v>
      </c>
      <c r="H15" s="113">
        <v>0</v>
      </c>
      <c r="I15" s="124">
        <v>0</v>
      </c>
      <c r="J15" s="113">
        <v>0</v>
      </c>
      <c r="K15" s="113">
        <v>0</v>
      </c>
      <c r="L15" s="113">
        <v>0</v>
      </c>
      <c r="M15" s="124">
        <v>0</v>
      </c>
      <c r="N15" s="113">
        <v>0</v>
      </c>
      <c r="O15" s="16">
        <v>0</v>
      </c>
      <c r="P15" s="16">
        <v>0</v>
      </c>
      <c r="Q15" s="16">
        <v>0</v>
      </c>
      <c r="R15" s="64">
        <v>0</v>
      </c>
      <c r="S15" s="69">
        <v>0</v>
      </c>
      <c r="T15" s="64">
        <v>0</v>
      </c>
      <c r="U15" s="124">
        <v>0</v>
      </c>
      <c r="V15" s="64">
        <v>0</v>
      </c>
    </row>
    <row r="16" spans="1:22" x14ac:dyDescent="0.35">
      <c r="A16" s="22" t="s">
        <v>78</v>
      </c>
      <c r="B16" s="19" t="s">
        <v>29</v>
      </c>
      <c r="C16" s="64">
        <v>0</v>
      </c>
      <c r="D16" s="113">
        <v>0</v>
      </c>
      <c r="E16" s="124">
        <v>0</v>
      </c>
      <c r="F16" s="113">
        <v>0</v>
      </c>
      <c r="G16" s="113">
        <v>0</v>
      </c>
      <c r="H16" s="113">
        <v>0</v>
      </c>
      <c r="I16" s="124">
        <v>0</v>
      </c>
      <c r="J16" s="113">
        <v>0</v>
      </c>
      <c r="K16" s="113">
        <v>0</v>
      </c>
      <c r="L16" s="113">
        <v>0</v>
      </c>
      <c r="M16" s="124">
        <v>0</v>
      </c>
      <c r="N16" s="113">
        <v>0</v>
      </c>
      <c r="O16" s="16">
        <v>0</v>
      </c>
      <c r="P16" s="16">
        <v>0</v>
      </c>
      <c r="Q16" s="16">
        <v>0</v>
      </c>
      <c r="R16" s="64">
        <v>0</v>
      </c>
      <c r="S16" s="69">
        <v>0</v>
      </c>
      <c r="T16" s="64">
        <v>0</v>
      </c>
      <c r="U16" s="124">
        <v>0</v>
      </c>
      <c r="V16" s="64">
        <v>0</v>
      </c>
    </row>
    <row r="17" spans="1:22" x14ac:dyDescent="0.35">
      <c r="A17" s="23" t="s">
        <v>77</v>
      </c>
      <c r="B17" s="19" t="s">
        <v>30</v>
      </c>
      <c r="C17" s="64">
        <v>0</v>
      </c>
      <c r="D17" s="113">
        <v>0</v>
      </c>
      <c r="E17" s="124">
        <v>0</v>
      </c>
      <c r="F17" s="113">
        <v>0</v>
      </c>
      <c r="G17" s="113">
        <v>0</v>
      </c>
      <c r="H17" s="113">
        <v>0</v>
      </c>
      <c r="I17" s="124">
        <v>0</v>
      </c>
      <c r="J17" s="113">
        <v>0</v>
      </c>
      <c r="K17" s="113">
        <v>0</v>
      </c>
      <c r="L17" s="113">
        <v>0</v>
      </c>
      <c r="M17" s="124">
        <v>0</v>
      </c>
      <c r="N17" s="113">
        <v>0</v>
      </c>
      <c r="O17" s="16">
        <v>0</v>
      </c>
      <c r="P17" s="16">
        <v>0</v>
      </c>
      <c r="Q17" s="16">
        <v>0</v>
      </c>
      <c r="R17" s="64">
        <v>0</v>
      </c>
      <c r="S17" s="69">
        <v>0</v>
      </c>
      <c r="T17" s="64">
        <v>0</v>
      </c>
      <c r="U17" s="124">
        <v>0</v>
      </c>
      <c r="V17" s="64">
        <v>0</v>
      </c>
    </row>
    <row r="18" spans="1:22" ht="101.25" x14ac:dyDescent="0.35">
      <c r="A18" s="24">
        <v>4</v>
      </c>
      <c r="B18" s="19" t="s">
        <v>31</v>
      </c>
      <c r="C18" s="64">
        <v>0</v>
      </c>
      <c r="D18" s="113">
        <v>0</v>
      </c>
      <c r="E18" s="124">
        <v>0</v>
      </c>
      <c r="F18" s="113">
        <v>0</v>
      </c>
      <c r="G18" s="113">
        <v>0</v>
      </c>
      <c r="H18" s="113">
        <v>0</v>
      </c>
      <c r="I18" s="124">
        <v>15</v>
      </c>
      <c r="J18" s="113">
        <v>0</v>
      </c>
      <c r="K18" s="113">
        <v>0</v>
      </c>
      <c r="L18" s="113">
        <v>0</v>
      </c>
      <c r="M18" s="124">
        <v>15</v>
      </c>
      <c r="N18" s="113">
        <v>0</v>
      </c>
      <c r="O18" s="16">
        <v>0</v>
      </c>
      <c r="P18" s="16">
        <v>15</v>
      </c>
      <c r="Q18" s="16">
        <v>15</v>
      </c>
      <c r="R18" s="64">
        <v>0</v>
      </c>
      <c r="S18" s="69">
        <v>0</v>
      </c>
      <c r="T18" s="64">
        <v>0</v>
      </c>
      <c r="U18" s="124">
        <v>0</v>
      </c>
      <c r="V18" s="64">
        <v>0</v>
      </c>
    </row>
    <row r="19" spans="1:22" ht="81" x14ac:dyDescent="0.35">
      <c r="A19" s="24">
        <v>5</v>
      </c>
      <c r="B19" s="19" t="s">
        <v>32</v>
      </c>
      <c r="C19" s="64">
        <v>0</v>
      </c>
      <c r="D19" s="113">
        <v>0</v>
      </c>
      <c r="E19" s="124">
        <v>0</v>
      </c>
      <c r="F19" s="113">
        <v>0</v>
      </c>
      <c r="G19" s="113">
        <v>0</v>
      </c>
      <c r="H19" s="113">
        <v>0</v>
      </c>
      <c r="I19" s="124">
        <v>1</v>
      </c>
      <c r="J19" s="133">
        <v>1</v>
      </c>
      <c r="K19" s="113">
        <v>0</v>
      </c>
      <c r="L19" s="113">
        <v>0</v>
      </c>
      <c r="M19" s="124">
        <v>5</v>
      </c>
      <c r="N19" s="133">
        <v>1</v>
      </c>
      <c r="O19" s="16">
        <v>0</v>
      </c>
      <c r="P19" s="16">
        <v>4</v>
      </c>
      <c r="Q19" s="16">
        <v>6</v>
      </c>
      <c r="R19" s="133">
        <v>0.3</v>
      </c>
      <c r="S19" s="69">
        <v>0</v>
      </c>
      <c r="T19" s="64">
        <v>0</v>
      </c>
      <c r="U19" s="124">
        <v>0</v>
      </c>
      <c r="V19" s="64">
        <v>0</v>
      </c>
    </row>
    <row r="20" spans="1:22" ht="81" x14ac:dyDescent="0.35">
      <c r="A20" s="24">
        <v>6</v>
      </c>
      <c r="B20" s="19" t="s">
        <v>33</v>
      </c>
      <c r="C20" s="64">
        <v>0</v>
      </c>
      <c r="D20" s="113">
        <v>0</v>
      </c>
      <c r="E20" s="124">
        <v>0</v>
      </c>
      <c r="F20" s="113">
        <v>0</v>
      </c>
      <c r="G20" s="113">
        <v>0</v>
      </c>
      <c r="H20" s="113">
        <v>0</v>
      </c>
      <c r="I20" s="124">
        <v>0</v>
      </c>
      <c r="J20" s="113">
        <v>0</v>
      </c>
      <c r="K20" s="113">
        <v>0</v>
      </c>
      <c r="L20" s="113">
        <v>0</v>
      </c>
      <c r="M20" s="124">
        <v>1</v>
      </c>
      <c r="N20" s="133">
        <v>1</v>
      </c>
      <c r="O20" s="16">
        <v>0</v>
      </c>
      <c r="P20" s="16">
        <v>2</v>
      </c>
      <c r="Q20" s="16">
        <v>5</v>
      </c>
      <c r="R20" s="133">
        <v>0.6</v>
      </c>
      <c r="S20" s="69">
        <v>0</v>
      </c>
      <c r="T20" s="64">
        <v>0</v>
      </c>
      <c r="U20" s="124">
        <v>0</v>
      </c>
      <c r="V20" s="64">
        <v>0</v>
      </c>
    </row>
    <row r="21" spans="1:22" ht="162" x14ac:dyDescent="0.35">
      <c r="A21" s="24">
        <v>7</v>
      </c>
      <c r="B21" s="19" t="s">
        <v>34</v>
      </c>
      <c r="C21" s="64">
        <v>0</v>
      </c>
      <c r="D21" s="113">
        <v>0</v>
      </c>
      <c r="E21" s="124">
        <v>0</v>
      </c>
      <c r="F21" s="113">
        <v>0</v>
      </c>
      <c r="G21" s="113">
        <v>0</v>
      </c>
      <c r="H21" s="113">
        <v>0</v>
      </c>
      <c r="I21" s="124">
        <v>0</v>
      </c>
      <c r="J21" s="113">
        <v>0</v>
      </c>
      <c r="K21" s="113">
        <v>0</v>
      </c>
      <c r="L21" s="113">
        <v>0</v>
      </c>
      <c r="M21" s="124">
        <v>0</v>
      </c>
      <c r="N21" s="113">
        <v>0</v>
      </c>
      <c r="O21" s="16">
        <v>0</v>
      </c>
      <c r="P21" s="16">
        <v>0</v>
      </c>
      <c r="Q21" s="16">
        <v>0</v>
      </c>
      <c r="R21" s="64">
        <v>0</v>
      </c>
      <c r="S21" s="69">
        <v>0</v>
      </c>
      <c r="T21" s="64">
        <v>0</v>
      </c>
      <c r="U21" s="124">
        <v>0</v>
      </c>
      <c r="V21" s="64">
        <v>0</v>
      </c>
    </row>
    <row r="22" spans="1:22" x14ac:dyDescent="0.35">
      <c r="A22" s="23" t="s">
        <v>93</v>
      </c>
      <c r="B22" s="19" t="s">
        <v>29</v>
      </c>
      <c r="C22" s="64">
        <v>0</v>
      </c>
      <c r="D22" s="113">
        <v>0</v>
      </c>
      <c r="E22" s="124">
        <v>0</v>
      </c>
      <c r="F22" s="113">
        <v>0</v>
      </c>
      <c r="G22" s="113">
        <v>0</v>
      </c>
      <c r="H22" s="113">
        <v>0</v>
      </c>
      <c r="I22" s="124">
        <v>0</v>
      </c>
      <c r="J22" s="113">
        <v>0</v>
      </c>
      <c r="K22" s="113">
        <v>0</v>
      </c>
      <c r="L22" s="113">
        <v>0</v>
      </c>
      <c r="M22" s="124">
        <v>0</v>
      </c>
      <c r="N22" s="113">
        <v>0</v>
      </c>
      <c r="O22" s="16">
        <v>0</v>
      </c>
      <c r="P22" s="16">
        <v>0</v>
      </c>
      <c r="Q22" s="16">
        <v>0</v>
      </c>
      <c r="R22" s="64">
        <v>0</v>
      </c>
      <c r="S22" s="69">
        <v>0</v>
      </c>
      <c r="T22" s="64">
        <v>0</v>
      </c>
      <c r="U22" s="124">
        <v>0</v>
      </c>
      <c r="V22" s="64">
        <v>0</v>
      </c>
    </row>
    <row r="23" spans="1:22" x14ac:dyDescent="0.35">
      <c r="A23" s="25" t="s">
        <v>94</v>
      </c>
      <c r="B23" s="19" t="s">
        <v>35</v>
      </c>
      <c r="C23" s="64">
        <v>0</v>
      </c>
      <c r="D23" s="113">
        <v>0</v>
      </c>
      <c r="E23" s="124">
        <v>0</v>
      </c>
      <c r="F23" s="113">
        <v>0</v>
      </c>
      <c r="G23" s="113">
        <v>0</v>
      </c>
      <c r="H23" s="113">
        <v>0</v>
      </c>
      <c r="I23" s="124">
        <v>0</v>
      </c>
      <c r="J23" s="113">
        <v>0</v>
      </c>
      <c r="K23" s="113">
        <v>0</v>
      </c>
      <c r="L23" s="113">
        <v>0</v>
      </c>
      <c r="M23" s="124">
        <v>0</v>
      </c>
      <c r="N23" s="113">
        <v>0</v>
      </c>
      <c r="O23" s="16">
        <v>0</v>
      </c>
      <c r="P23" s="16">
        <v>0</v>
      </c>
      <c r="Q23" s="16">
        <v>0</v>
      </c>
      <c r="R23" s="64">
        <v>0</v>
      </c>
      <c r="S23" s="69">
        <v>0</v>
      </c>
      <c r="T23" s="64">
        <v>0</v>
      </c>
      <c r="U23" s="124">
        <v>0</v>
      </c>
      <c r="V23" s="64">
        <v>0</v>
      </c>
    </row>
    <row r="24" spans="1:22" ht="101.25" x14ac:dyDescent="0.35">
      <c r="A24" s="24">
        <v>8</v>
      </c>
      <c r="B24" s="19" t="s">
        <v>36</v>
      </c>
      <c r="C24" s="64">
        <v>0</v>
      </c>
      <c r="D24" s="113">
        <v>0</v>
      </c>
      <c r="E24" s="124">
        <v>0</v>
      </c>
      <c r="F24" s="113">
        <v>0</v>
      </c>
      <c r="G24" s="113">
        <v>0</v>
      </c>
      <c r="H24" s="113">
        <v>0</v>
      </c>
      <c r="I24" s="124">
        <v>0</v>
      </c>
      <c r="J24" s="113">
        <v>0</v>
      </c>
      <c r="K24" s="113">
        <v>0</v>
      </c>
      <c r="L24" s="113">
        <v>0</v>
      </c>
      <c r="M24" s="124">
        <v>0</v>
      </c>
      <c r="N24" s="113">
        <v>0</v>
      </c>
      <c r="O24" s="16">
        <v>0</v>
      </c>
      <c r="P24" s="16">
        <v>0</v>
      </c>
      <c r="Q24" s="16">
        <v>0</v>
      </c>
      <c r="R24" s="64">
        <v>60</v>
      </c>
      <c r="S24" s="69">
        <v>0</v>
      </c>
      <c r="T24" s="64">
        <v>0</v>
      </c>
      <c r="U24" s="124">
        <v>0</v>
      </c>
      <c r="V24" s="64">
        <v>0</v>
      </c>
    </row>
  </sheetData>
  <mergeCells count="9">
    <mergeCell ref="A7:V7"/>
    <mergeCell ref="B9:B11"/>
    <mergeCell ref="A9:A11"/>
    <mergeCell ref="C10:F10"/>
    <mergeCell ref="G10:J10"/>
    <mergeCell ref="K10:N10"/>
    <mergeCell ref="O10:R10"/>
    <mergeCell ref="S10:V10"/>
    <mergeCell ref="C9:V9"/>
  </mergeCells>
  <pageMargins left="0.7" right="0.7" top="0.75" bottom="0.75" header="0.3" footer="0.3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0"/>
  <sheetViews>
    <sheetView topLeftCell="A7" zoomScale="85" zoomScaleNormal="85" workbookViewId="0">
      <selection activeCell="F35" sqref="F35"/>
    </sheetView>
  </sheetViews>
  <sheetFormatPr defaultRowHeight="15" x14ac:dyDescent="0.25"/>
  <cols>
    <col min="1" max="1" width="22.140625" customWidth="1"/>
    <col min="2" max="2" width="17.42578125" customWidth="1"/>
    <col min="3" max="3" width="32.5703125" customWidth="1"/>
  </cols>
  <sheetData>
    <row r="1" spans="1:11" x14ac:dyDescent="0.25">
      <c r="K1" s="68" t="s">
        <v>215</v>
      </c>
    </row>
    <row r="2" spans="1:11" x14ac:dyDescent="0.25">
      <c r="K2" s="68" t="s">
        <v>216</v>
      </c>
    </row>
    <row r="3" spans="1:11" x14ac:dyDescent="0.25">
      <c r="K3" s="68" t="s">
        <v>217</v>
      </c>
    </row>
    <row r="4" spans="1:11" x14ac:dyDescent="0.25">
      <c r="K4" s="68" t="s">
        <v>218</v>
      </c>
    </row>
    <row r="5" spans="1:11" x14ac:dyDescent="0.25">
      <c r="K5" s="68"/>
    </row>
    <row r="7" spans="1:11" ht="60" customHeight="1" x14ac:dyDescent="0.25">
      <c r="A7" s="214" t="s">
        <v>50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4.45" customHeight="1" x14ac:dyDescent="0.2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5.75" x14ac:dyDescent="0.25">
      <c r="A9" s="224" t="s">
        <v>38</v>
      </c>
      <c r="B9" s="225"/>
      <c r="C9" s="226"/>
      <c r="D9" s="220">
        <v>15</v>
      </c>
      <c r="E9" s="220"/>
      <c r="F9" s="220">
        <v>150</v>
      </c>
      <c r="G9" s="220"/>
      <c r="H9" s="220">
        <v>250</v>
      </c>
      <c r="I9" s="220"/>
      <c r="J9" s="220">
        <v>670</v>
      </c>
      <c r="K9" s="220"/>
    </row>
    <row r="10" spans="1:11" ht="15.75" x14ac:dyDescent="0.25">
      <c r="A10" s="217" t="s">
        <v>39</v>
      </c>
      <c r="B10" s="217"/>
      <c r="C10" s="217"/>
      <c r="D10" s="81" t="s">
        <v>43</v>
      </c>
      <c r="E10" s="81" t="s">
        <v>44</v>
      </c>
      <c r="F10" s="81" t="s">
        <v>43</v>
      </c>
      <c r="G10" s="81" t="s">
        <v>44</v>
      </c>
      <c r="H10" s="81" t="s">
        <v>43</v>
      </c>
      <c r="I10" s="81" t="s">
        <v>44</v>
      </c>
      <c r="J10" s="81" t="s">
        <v>43</v>
      </c>
      <c r="K10" s="81" t="s">
        <v>44</v>
      </c>
    </row>
    <row r="11" spans="1:11" ht="47.25" x14ac:dyDescent="0.25">
      <c r="A11" s="72" t="s">
        <v>40</v>
      </c>
      <c r="B11" s="72" t="s">
        <v>41</v>
      </c>
      <c r="C11" s="72" t="s">
        <v>42</v>
      </c>
      <c r="D11" s="91"/>
      <c r="E11" s="91"/>
      <c r="F11" s="91"/>
      <c r="G11" s="91"/>
      <c r="H11" s="91"/>
      <c r="I11" s="91"/>
      <c r="J11" s="91"/>
      <c r="K11" s="91"/>
    </row>
    <row r="12" spans="1:11" ht="23.45" customHeight="1" x14ac:dyDescent="0.25">
      <c r="A12" s="223" t="s">
        <v>45</v>
      </c>
      <c r="B12" s="216" t="s">
        <v>46</v>
      </c>
      <c r="C12" s="26" t="s">
        <v>48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</row>
    <row r="13" spans="1:11" ht="22.15" customHeight="1" x14ac:dyDescent="0.25">
      <c r="A13" s="218"/>
      <c r="B13" s="217"/>
      <c r="C13" s="26" t="s">
        <v>49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</row>
    <row r="14" spans="1:11" ht="21" customHeight="1" x14ac:dyDescent="0.25">
      <c r="A14" s="218"/>
      <c r="B14" s="221" t="s">
        <v>47</v>
      </c>
      <c r="C14" s="26" t="s">
        <v>48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</row>
    <row r="15" spans="1:11" ht="21" customHeight="1" x14ac:dyDescent="0.25">
      <c r="A15" s="218"/>
      <c r="B15" s="222"/>
      <c r="C15" s="26" t="s">
        <v>49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</row>
    <row r="16" spans="1:11" ht="15.75" x14ac:dyDescent="0.25">
      <c r="A16" s="216">
        <v>750</v>
      </c>
      <c r="B16" s="216" t="s">
        <v>46</v>
      </c>
      <c r="C16" s="96" t="s">
        <v>48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</row>
    <row r="17" spans="1:11" ht="15.75" x14ac:dyDescent="0.25">
      <c r="A17" s="216"/>
      <c r="B17" s="216"/>
      <c r="C17" s="96" t="s">
        <v>49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</row>
    <row r="18" spans="1:11" ht="15.75" x14ac:dyDescent="0.25">
      <c r="A18" s="216"/>
      <c r="B18" s="216" t="s">
        <v>47</v>
      </c>
      <c r="C18" s="111" t="s">
        <v>48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</row>
    <row r="19" spans="1:11" ht="15.75" x14ac:dyDescent="0.25">
      <c r="A19" s="216"/>
      <c r="B19" s="216"/>
      <c r="C19" s="96" t="s">
        <v>49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</row>
    <row r="20" spans="1:11" ht="15.75" x14ac:dyDescent="0.25">
      <c r="A20" s="216">
        <v>1000</v>
      </c>
      <c r="B20" s="216" t="s">
        <v>46</v>
      </c>
      <c r="C20" s="111" t="s">
        <v>48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</row>
    <row r="21" spans="1:11" ht="15.75" x14ac:dyDescent="0.25">
      <c r="A21" s="218"/>
      <c r="B21" s="216"/>
      <c r="C21" s="96" t="s">
        <v>49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</row>
    <row r="22" spans="1:11" ht="15.75" x14ac:dyDescent="0.25">
      <c r="A22" s="218"/>
      <c r="B22" s="217" t="s">
        <v>47</v>
      </c>
      <c r="C22" s="96" t="s">
        <v>48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</row>
    <row r="23" spans="1:11" ht="15.75" x14ac:dyDescent="0.25">
      <c r="A23" s="218"/>
      <c r="B23" s="217"/>
      <c r="C23" s="96" t="s">
        <v>49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</row>
    <row r="24" spans="1:11" ht="15.75" x14ac:dyDescent="0.25">
      <c r="A24" s="216">
        <v>1250</v>
      </c>
      <c r="B24" s="216" t="s">
        <v>46</v>
      </c>
      <c r="C24" s="111" t="s">
        <v>48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</row>
    <row r="25" spans="1:11" ht="15.75" x14ac:dyDescent="0.25">
      <c r="A25" s="216"/>
      <c r="B25" s="216"/>
      <c r="C25" s="96" t="s">
        <v>49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</row>
    <row r="26" spans="1:11" ht="15.75" x14ac:dyDescent="0.25">
      <c r="A26" s="216"/>
      <c r="B26" s="216" t="s">
        <v>47</v>
      </c>
      <c r="C26" s="96" t="s">
        <v>48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</row>
    <row r="27" spans="1:11" ht="15.75" x14ac:dyDescent="0.25">
      <c r="A27" s="216"/>
      <c r="B27" s="218"/>
      <c r="C27" s="96" t="s">
        <v>49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</row>
    <row r="28" spans="1:11" ht="15.75" x14ac:dyDescent="0.25">
      <c r="A28" s="219" t="s">
        <v>206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</row>
    <row r="30" spans="1:11" ht="15.75" x14ac:dyDescent="0.25">
      <c r="A30" s="39" t="s">
        <v>249</v>
      </c>
    </row>
  </sheetData>
  <mergeCells count="20">
    <mergeCell ref="A9:C9"/>
    <mergeCell ref="D9:E9"/>
    <mergeCell ref="F9:G9"/>
    <mergeCell ref="J9:K9"/>
    <mergeCell ref="A7:K7"/>
    <mergeCell ref="B20:B21"/>
    <mergeCell ref="B22:B23"/>
    <mergeCell ref="A20:A23"/>
    <mergeCell ref="A28:K28"/>
    <mergeCell ref="H9:I9"/>
    <mergeCell ref="B26:B27"/>
    <mergeCell ref="A24:A27"/>
    <mergeCell ref="B12:B13"/>
    <mergeCell ref="B14:B15"/>
    <mergeCell ref="A12:A15"/>
    <mergeCell ref="B16:B17"/>
    <mergeCell ref="B18:B19"/>
    <mergeCell ref="A16:A19"/>
    <mergeCell ref="B24:B25"/>
    <mergeCell ref="A10:C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topLeftCell="A13" zoomScale="80" zoomScaleNormal="80" workbookViewId="0">
      <selection activeCell="AA18" sqref="AA18"/>
    </sheetView>
  </sheetViews>
  <sheetFormatPr defaultRowHeight="15" x14ac:dyDescent="0.25"/>
  <cols>
    <col min="1" max="1" width="10.140625" bestFit="1" customWidth="1"/>
    <col min="2" max="2" width="45.85546875" bestFit="1" customWidth="1"/>
  </cols>
  <sheetData>
    <row r="1" spans="1:22" x14ac:dyDescent="0.25">
      <c r="V1" s="68" t="s">
        <v>215</v>
      </c>
    </row>
    <row r="2" spans="1:22" x14ac:dyDescent="0.25">
      <c r="V2" s="68" t="s">
        <v>216</v>
      </c>
    </row>
    <row r="3" spans="1:22" x14ac:dyDescent="0.25">
      <c r="V3" s="68" t="s">
        <v>217</v>
      </c>
    </row>
    <row r="4" spans="1:22" x14ac:dyDescent="0.25">
      <c r="V4" s="68" t="s">
        <v>218</v>
      </c>
    </row>
    <row r="5" spans="1:22" x14ac:dyDescent="0.25">
      <c r="V5" s="68"/>
    </row>
    <row r="7" spans="1:22" ht="79.150000000000006" customHeight="1" x14ac:dyDescent="0.25">
      <c r="A7" s="229" t="s">
        <v>74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</row>
    <row r="8" spans="1:2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8.75" x14ac:dyDescent="0.3">
      <c r="A9" s="227" t="s">
        <v>7</v>
      </c>
      <c r="B9" s="228" t="s">
        <v>51</v>
      </c>
      <c r="C9" s="228" t="s">
        <v>52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</row>
    <row r="10" spans="1:22" ht="48.75" customHeight="1" x14ac:dyDescent="0.25">
      <c r="A10" s="227"/>
      <c r="B10" s="195"/>
      <c r="C10" s="231" t="s">
        <v>53</v>
      </c>
      <c r="D10" s="232"/>
      <c r="E10" s="232"/>
      <c r="F10" s="233"/>
      <c r="G10" s="223" t="s">
        <v>54</v>
      </c>
      <c r="H10" s="218"/>
      <c r="I10" s="218"/>
      <c r="J10" s="218"/>
      <c r="K10" s="223" t="s">
        <v>55</v>
      </c>
      <c r="L10" s="218"/>
      <c r="M10" s="218"/>
      <c r="N10" s="218"/>
      <c r="O10" s="223" t="s">
        <v>56</v>
      </c>
      <c r="P10" s="218"/>
      <c r="Q10" s="218"/>
      <c r="R10" s="218"/>
      <c r="S10" s="234" t="s">
        <v>57</v>
      </c>
      <c r="T10" s="234"/>
      <c r="U10" s="234"/>
      <c r="V10" s="234"/>
    </row>
    <row r="11" spans="1:22" ht="94.5" x14ac:dyDescent="0.25">
      <c r="A11" s="1"/>
      <c r="B11" s="1"/>
      <c r="C11" s="37" t="s">
        <v>152</v>
      </c>
      <c r="D11" s="38" t="s">
        <v>153</v>
      </c>
      <c r="E11" s="38" t="s">
        <v>248</v>
      </c>
      <c r="F11" s="27" t="s">
        <v>21</v>
      </c>
      <c r="G11" s="37" t="s">
        <v>152</v>
      </c>
      <c r="H11" s="38" t="s">
        <v>153</v>
      </c>
      <c r="I11" s="38" t="s">
        <v>248</v>
      </c>
      <c r="J11" s="27" t="s">
        <v>21</v>
      </c>
      <c r="K11" s="37" t="s">
        <v>152</v>
      </c>
      <c r="L11" s="38" t="s">
        <v>153</v>
      </c>
      <c r="M11" s="38" t="s">
        <v>248</v>
      </c>
      <c r="N11" s="27" t="s">
        <v>21</v>
      </c>
      <c r="O11" s="37" t="s">
        <v>152</v>
      </c>
      <c r="P11" s="38" t="s">
        <v>153</v>
      </c>
      <c r="Q11" s="38" t="s">
        <v>248</v>
      </c>
      <c r="R11" s="27" t="s">
        <v>21</v>
      </c>
      <c r="S11" s="37" t="s">
        <v>152</v>
      </c>
      <c r="T11" s="38" t="s">
        <v>153</v>
      </c>
      <c r="U11" s="38" t="s">
        <v>248</v>
      </c>
      <c r="V11" s="27" t="s">
        <v>21</v>
      </c>
    </row>
    <row r="12" spans="1:22" x14ac:dyDescent="0.25">
      <c r="A12" s="6">
        <v>1</v>
      </c>
      <c r="B12" s="6">
        <v>2</v>
      </c>
      <c r="C12" s="6">
        <v>3</v>
      </c>
      <c r="D12" s="6">
        <v>4</v>
      </c>
      <c r="E12" s="8">
        <v>5</v>
      </c>
      <c r="F12" s="6">
        <v>6</v>
      </c>
      <c r="G12" s="6">
        <v>7</v>
      </c>
      <c r="H12" s="6">
        <v>8</v>
      </c>
      <c r="I12" s="8">
        <v>9</v>
      </c>
      <c r="J12" s="6">
        <v>10</v>
      </c>
      <c r="K12" s="6">
        <v>11</v>
      </c>
      <c r="L12" s="6">
        <v>12</v>
      </c>
      <c r="M12" s="8">
        <v>13</v>
      </c>
      <c r="N12" s="6">
        <v>14</v>
      </c>
      <c r="O12" s="6">
        <v>15</v>
      </c>
      <c r="P12" s="6">
        <v>16</v>
      </c>
      <c r="Q12" s="8">
        <v>17</v>
      </c>
      <c r="R12" s="6">
        <v>18</v>
      </c>
      <c r="S12" s="6">
        <v>19</v>
      </c>
      <c r="T12" s="6">
        <v>20</v>
      </c>
      <c r="U12" s="8">
        <v>21</v>
      </c>
      <c r="V12" s="6">
        <v>22</v>
      </c>
    </row>
    <row r="13" spans="1:22" ht="39" customHeight="1" x14ac:dyDescent="0.25">
      <c r="A13" s="29">
        <v>1</v>
      </c>
      <c r="B13" s="30" t="s">
        <v>58</v>
      </c>
      <c r="C13" s="66">
        <v>0</v>
      </c>
      <c r="D13" s="66">
        <v>0</v>
      </c>
      <c r="E13" s="125">
        <v>5</v>
      </c>
      <c r="F13" s="132">
        <v>1</v>
      </c>
      <c r="G13" s="66">
        <v>0</v>
      </c>
      <c r="H13" s="66">
        <v>0</v>
      </c>
      <c r="I13" s="125">
        <v>12</v>
      </c>
      <c r="J13" s="132">
        <v>1</v>
      </c>
      <c r="K13" s="66">
        <v>0</v>
      </c>
      <c r="L13" s="66">
        <v>0</v>
      </c>
      <c r="M13" s="125">
        <v>0</v>
      </c>
      <c r="N13" s="66">
        <v>0</v>
      </c>
      <c r="O13" s="66">
        <v>0</v>
      </c>
      <c r="P13" s="66">
        <v>0</v>
      </c>
      <c r="Q13" s="125">
        <v>7</v>
      </c>
      <c r="R13" s="132">
        <v>1</v>
      </c>
      <c r="S13" s="66">
        <v>0</v>
      </c>
      <c r="T13" s="66">
        <v>0</v>
      </c>
      <c r="U13" s="125">
        <v>0</v>
      </c>
      <c r="V13" s="66">
        <v>0</v>
      </c>
    </row>
    <row r="14" spans="1:22" ht="47.25" customHeight="1" x14ac:dyDescent="0.25">
      <c r="A14" s="29" t="s">
        <v>92</v>
      </c>
      <c r="B14" s="30" t="s">
        <v>59</v>
      </c>
      <c r="C14" s="112">
        <v>0</v>
      </c>
      <c r="D14" s="112">
        <v>0</v>
      </c>
      <c r="E14" s="125">
        <v>0</v>
      </c>
      <c r="F14" s="112">
        <v>0</v>
      </c>
      <c r="G14" s="112">
        <v>0</v>
      </c>
      <c r="H14" s="112">
        <v>0</v>
      </c>
      <c r="I14" s="125">
        <v>0</v>
      </c>
      <c r="J14" s="112">
        <v>0</v>
      </c>
      <c r="K14" s="112">
        <v>0</v>
      </c>
      <c r="L14" s="112">
        <v>0</v>
      </c>
      <c r="M14" s="125">
        <v>0</v>
      </c>
      <c r="N14" s="112">
        <v>0</v>
      </c>
      <c r="O14" s="112">
        <v>0</v>
      </c>
      <c r="P14" s="112">
        <v>0</v>
      </c>
      <c r="Q14" s="125">
        <v>0</v>
      </c>
      <c r="R14" s="112">
        <v>0</v>
      </c>
      <c r="S14" s="112">
        <v>0</v>
      </c>
      <c r="T14" s="112">
        <v>0</v>
      </c>
      <c r="U14" s="125">
        <v>0</v>
      </c>
      <c r="V14" s="112">
        <v>0</v>
      </c>
    </row>
    <row r="15" spans="1:22" ht="40.5" customHeight="1" x14ac:dyDescent="0.25">
      <c r="A15" s="29" t="s">
        <v>91</v>
      </c>
      <c r="B15" s="30" t="s">
        <v>60</v>
      </c>
      <c r="C15" s="112">
        <v>0</v>
      </c>
      <c r="D15" s="112">
        <v>0</v>
      </c>
      <c r="E15" s="125">
        <v>5</v>
      </c>
      <c r="F15" s="132">
        <v>1</v>
      </c>
      <c r="G15" s="112">
        <v>0</v>
      </c>
      <c r="H15" s="112">
        <v>0</v>
      </c>
      <c r="I15" s="125">
        <v>12</v>
      </c>
      <c r="J15" s="132">
        <v>1</v>
      </c>
      <c r="K15" s="112">
        <v>0</v>
      </c>
      <c r="L15" s="112">
        <v>0</v>
      </c>
      <c r="M15" s="125">
        <v>0</v>
      </c>
      <c r="N15" s="112">
        <v>0</v>
      </c>
      <c r="O15" s="112">
        <v>0</v>
      </c>
      <c r="P15" s="112">
        <v>0</v>
      </c>
      <c r="Q15" s="125">
        <v>7</v>
      </c>
      <c r="R15" s="132">
        <v>1</v>
      </c>
      <c r="S15" s="112">
        <v>0</v>
      </c>
      <c r="T15" s="112">
        <v>0</v>
      </c>
      <c r="U15" s="125">
        <v>0</v>
      </c>
      <c r="V15" s="112">
        <v>0</v>
      </c>
    </row>
    <row r="16" spans="1:22" ht="37.5" x14ac:dyDescent="0.25">
      <c r="A16" s="29" t="s">
        <v>90</v>
      </c>
      <c r="B16" s="30" t="s">
        <v>61</v>
      </c>
      <c r="C16" s="112">
        <v>0</v>
      </c>
      <c r="D16" s="112">
        <v>0</v>
      </c>
      <c r="E16" s="125">
        <v>0</v>
      </c>
      <c r="F16" s="112">
        <f t="shared" ref="F16:F33" si="0">D16-C16</f>
        <v>0</v>
      </c>
      <c r="G16" s="112">
        <v>0</v>
      </c>
      <c r="H16" s="112">
        <v>0</v>
      </c>
      <c r="I16" s="125">
        <v>0</v>
      </c>
      <c r="J16" s="112">
        <v>0</v>
      </c>
      <c r="K16" s="112">
        <v>0</v>
      </c>
      <c r="L16" s="112">
        <v>0</v>
      </c>
      <c r="M16" s="125">
        <v>0</v>
      </c>
      <c r="N16" s="112">
        <v>0</v>
      </c>
      <c r="O16" s="112">
        <v>0</v>
      </c>
      <c r="P16" s="112">
        <v>0</v>
      </c>
      <c r="Q16" s="125">
        <v>0</v>
      </c>
      <c r="R16" s="112">
        <v>0</v>
      </c>
      <c r="S16" s="112">
        <v>0</v>
      </c>
      <c r="T16" s="112">
        <v>0</v>
      </c>
      <c r="U16" s="125">
        <v>0</v>
      </c>
      <c r="V16" s="112">
        <v>0</v>
      </c>
    </row>
    <row r="17" spans="1:22" ht="18.75" x14ac:dyDescent="0.25">
      <c r="A17" s="31" t="s">
        <v>89</v>
      </c>
      <c r="B17" s="30" t="s">
        <v>62</v>
      </c>
      <c r="C17" s="112">
        <v>0</v>
      </c>
      <c r="D17" s="112">
        <v>0</v>
      </c>
      <c r="E17" s="125">
        <v>0</v>
      </c>
      <c r="F17" s="112">
        <f t="shared" si="0"/>
        <v>0</v>
      </c>
      <c r="G17" s="112">
        <v>0</v>
      </c>
      <c r="H17" s="112">
        <v>0</v>
      </c>
      <c r="I17" s="125">
        <v>0</v>
      </c>
      <c r="J17" s="112">
        <v>0</v>
      </c>
      <c r="K17" s="112">
        <v>0</v>
      </c>
      <c r="L17" s="112">
        <v>0</v>
      </c>
      <c r="M17" s="125">
        <v>0</v>
      </c>
      <c r="N17" s="112">
        <v>0</v>
      </c>
      <c r="O17" s="112">
        <v>0</v>
      </c>
      <c r="P17" s="112">
        <v>0</v>
      </c>
      <c r="Q17" s="125">
        <v>0</v>
      </c>
      <c r="R17" s="112">
        <v>0</v>
      </c>
      <c r="S17" s="112">
        <v>0</v>
      </c>
      <c r="T17" s="112">
        <v>0</v>
      </c>
      <c r="U17" s="125">
        <v>0</v>
      </c>
      <c r="V17" s="112">
        <v>0</v>
      </c>
    </row>
    <row r="18" spans="1:22" ht="47.25" customHeight="1" x14ac:dyDescent="0.25">
      <c r="A18" s="31" t="s">
        <v>88</v>
      </c>
      <c r="B18" s="30" t="s">
        <v>63</v>
      </c>
      <c r="C18" s="112">
        <v>0</v>
      </c>
      <c r="D18" s="112">
        <v>0</v>
      </c>
      <c r="E18" s="125">
        <v>0</v>
      </c>
      <c r="F18" s="112">
        <f t="shared" si="0"/>
        <v>0</v>
      </c>
      <c r="G18" s="112">
        <v>0</v>
      </c>
      <c r="H18" s="112">
        <v>0</v>
      </c>
      <c r="I18" s="125">
        <v>0</v>
      </c>
      <c r="J18" s="112">
        <v>0</v>
      </c>
      <c r="K18" s="112">
        <v>0</v>
      </c>
      <c r="L18" s="112">
        <v>0</v>
      </c>
      <c r="M18" s="125">
        <v>0</v>
      </c>
      <c r="N18" s="112">
        <v>0</v>
      </c>
      <c r="O18" s="112">
        <v>0</v>
      </c>
      <c r="P18" s="112">
        <v>0</v>
      </c>
      <c r="Q18" s="125">
        <v>0</v>
      </c>
      <c r="R18" s="112">
        <v>0</v>
      </c>
      <c r="S18" s="112">
        <v>0</v>
      </c>
      <c r="T18" s="112">
        <v>0</v>
      </c>
      <c r="U18" s="125">
        <v>0</v>
      </c>
      <c r="V18" s="112">
        <v>0</v>
      </c>
    </row>
    <row r="19" spans="1:22" ht="18.75" x14ac:dyDescent="0.3">
      <c r="A19" s="31" t="s">
        <v>87</v>
      </c>
      <c r="B19" s="32" t="s">
        <v>64</v>
      </c>
      <c r="C19" s="112">
        <v>0</v>
      </c>
      <c r="D19" s="112">
        <v>0</v>
      </c>
      <c r="E19" s="125">
        <v>0</v>
      </c>
      <c r="F19" s="112">
        <f t="shared" si="0"/>
        <v>0</v>
      </c>
      <c r="G19" s="112">
        <v>0</v>
      </c>
      <c r="H19" s="112">
        <v>0</v>
      </c>
      <c r="I19" s="125">
        <v>0</v>
      </c>
      <c r="J19" s="112">
        <v>0</v>
      </c>
      <c r="K19" s="112">
        <v>0</v>
      </c>
      <c r="L19" s="112">
        <v>0</v>
      </c>
      <c r="M19" s="125">
        <v>0</v>
      </c>
      <c r="N19" s="112">
        <v>0</v>
      </c>
      <c r="O19" s="112">
        <v>0</v>
      </c>
      <c r="P19" s="112">
        <v>0</v>
      </c>
      <c r="Q19" s="125">
        <v>0</v>
      </c>
      <c r="R19" s="112">
        <v>0</v>
      </c>
      <c r="S19" s="112">
        <v>0</v>
      </c>
      <c r="T19" s="112">
        <v>0</v>
      </c>
      <c r="U19" s="125">
        <v>0</v>
      </c>
      <c r="V19" s="112">
        <v>0</v>
      </c>
    </row>
    <row r="20" spans="1:22" ht="18.75" x14ac:dyDescent="0.3">
      <c r="A20" s="33">
        <v>2</v>
      </c>
      <c r="B20" s="32" t="s">
        <v>65</v>
      </c>
      <c r="C20" s="112">
        <v>0</v>
      </c>
      <c r="D20" s="112">
        <v>0</v>
      </c>
      <c r="E20" s="125">
        <v>0</v>
      </c>
      <c r="F20" s="112">
        <f t="shared" si="0"/>
        <v>0</v>
      </c>
      <c r="G20" s="112">
        <v>0</v>
      </c>
      <c r="H20" s="112">
        <v>0</v>
      </c>
      <c r="I20" s="125">
        <v>0</v>
      </c>
      <c r="J20" s="112">
        <v>0</v>
      </c>
      <c r="K20" s="112">
        <v>0</v>
      </c>
      <c r="L20" s="112">
        <v>0</v>
      </c>
      <c r="M20" s="125">
        <v>0</v>
      </c>
      <c r="N20" s="112">
        <v>0</v>
      </c>
      <c r="O20" s="112">
        <v>0</v>
      </c>
      <c r="P20" s="112">
        <v>0</v>
      </c>
      <c r="Q20" s="125">
        <v>0</v>
      </c>
      <c r="R20" s="112">
        <v>0</v>
      </c>
      <c r="S20" s="112">
        <v>0</v>
      </c>
      <c r="T20" s="112">
        <v>0</v>
      </c>
      <c r="U20" s="125">
        <v>0</v>
      </c>
      <c r="V20" s="112">
        <v>0</v>
      </c>
    </row>
    <row r="21" spans="1:22" ht="45.75" customHeight="1" x14ac:dyDescent="0.25">
      <c r="A21" s="34" t="s">
        <v>86</v>
      </c>
      <c r="B21" s="30" t="s">
        <v>66</v>
      </c>
      <c r="C21" s="112">
        <v>0</v>
      </c>
      <c r="D21" s="112">
        <v>0</v>
      </c>
      <c r="E21" s="125">
        <v>0</v>
      </c>
      <c r="F21" s="112">
        <f t="shared" si="0"/>
        <v>0</v>
      </c>
      <c r="G21" s="112">
        <v>0</v>
      </c>
      <c r="H21" s="112">
        <v>0</v>
      </c>
      <c r="I21" s="125">
        <v>0</v>
      </c>
      <c r="J21" s="112">
        <v>0</v>
      </c>
      <c r="K21" s="112">
        <v>0</v>
      </c>
      <c r="L21" s="112">
        <v>0</v>
      </c>
      <c r="M21" s="125">
        <v>0</v>
      </c>
      <c r="N21" s="112">
        <v>0</v>
      </c>
      <c r="O21" s="112">
        <v>0</v>
      </c>
      <c r="P21" s="112">
        <v>0</v>
      </c>
      <c r="Q21" s="125">
        <v>0</v>
      </c>
      <c r="R21" s="112">
        <v>0</v>
      </c>
      <c r="S21" s="112">
        <v>0</v>
      </c>
      <c r="T21" s="112">
        <v>0</v>
      </c>
      <c r="U21" s="125">
        <v>0</v>
      </c>
      <c r="V21" s="112">
        <v>0</v>
      </c>
    </row>
    <row r="22" spans="1:22" ht="49.5" customHeight="1" x14ac:dyDescent="0.25">
      <c r="A22" s="34" t="s">
        <v>83</v>
      </c>
      <c r="B22" s="30" t="s">
        <v>67</v>
      </c>
      <c r="C22" s="112">
        <v>0</v>
      </c>
      <c r="D22" s="112">
        <v>0</v>
      </c>
      <c r="E22" s="125">
        <v>0</v>
      </c>
      <c r="F22" s="112">
        <f t="shared" si="0"/>
        <v>0</v>
      </c>
      <c r="G22" s="112">
        <v>0</v>
      </c>
      <c r="H22" s="112">
        <v>0</v>
      </c>
      <c r="I22" s="125">
        <v>0</v>
      </c>
      <c r="J22" s="112">
        <v>0</v>
      </c>
      <c r="K22" s="112">
        <v>0</v>
      </c>
      <c r="L22" s="112">
        <v>0</v>
      </c>
      <c r="M22" s="125">
        <v>0</v>
      </c>
      <c r="N22" s="112">
        <v>0</v>
      </c>
      <c r="O22" s="112">
        <v>0</v>
      </c>
      <c r="P22" s="112">
        <v>0</v>
      </c>
      <c r="Q22" s="125">
        <v>0</v>
      </c>
      <c r="R22" s="112">
        <v>0</v>
      </c>
      <c r="S22" s="112">
        <v>0</v>
      </c>
      <c r="T22" s="112">
        <v>0</v>
      </c>
      <c r="U22" s="125">
        <v>0</v>
      </c>
      <c r="V22" s="112">
        <v>0</v>
      </c>
    </row>
    <row r="23" spans="1:22" ht="34.5" customHeight="1" x14ac:dyDescent="0.25">
      <c r="A23" s="34" t="s">
        <v>84</v>
      </c>
      <c r="B23" s="30" t="s">
        <v>68</v>
      </c>
      <c r="C23" s="112">
        <v>0</v>
      </c>
      <c r="D23" s="112">
        <v>0</v>
      </c>
      <c r="E23" s="125">
        <v>0</v>
      </c>
      <c r="F23" s="112">
        <f t="shared" si="0"/>
        <v>0</v>
      </c>
      <c r="G23" s="112">
        <v>0</v>
      </c>
      <c r="H23" s="112">
        <v>0</v>
      </c>
      <c r="I23" s="125">
        <v>0</v>
      </c>
      <c r="J23" s="112">
        <v>0</v>
      </c>
      <c r="K23" s="112">
        <v>0</v>
      </c>
      <c r="L23" s="112">
        <v>0</v>
      </c>
      <c r="M23" s="125">
        <v>0</v>
      </c>
      <c r="N23" s="112">
        <v>0</v>
      </c>
      <c r="O23" s="112">
        <v>0</v>
      </c>
      <c r="P23" s="112">
        <v>0</v>
      </c>
      <c r="Q23" s="125">
        <v>0</v>
      </c>
      <c r="R23" s="112">
        <v>0</v>
      </c>
      <c r="S23" s="112">
        <v>0</v>
      </c>
      <c r="T23" s="112">
        <v>0</v>
      </c>
      <c r="U23" s="125">
        <v>0</v>
      </c>
      <c r="V23" s="112">
        <v>0</v>
      </c>
    </row>
    <row r="24" spans="1:22" ht="45.75" customHeight="1" x14ac:dyDescent="0.25">
      <c r="A24" s="34" t="s">
        <v>85</v>
      </c>
      <c r="B24" s="30" t="s">
        <v>60</v>
      </c>
      <c r="C24" s="112">
        <v>0</v>
      </c>
      <c r="D24" s="112">
        <v>0</v>
      </c>
      <c r="E24" s="125">
        <v>0</v>
      </c>
      <c r="F24" s="132">
        <v>0</v>
      </c>
      <c r="G24" s="112">
        <v>0</v>
      </c>
      <c r="H24" s="112">
        <v>0</v>
      </c>
      <c r="I24" s="125">
        <v>0</v>
      </c>
      <c r="J24" s="112">
        <v>0</v>
      </c>
      <c r="K24" s="112">
        <v>0</v>
      </c>
      <c r="L24" s="112">
        <v>0</v>
      </c>
      <c r="M24" s="125">
        <v>0</v>
      </c>
      <c r="N24" s="112">
        <v>0</v>
      </c>
      <c r="O24" s="112">
        <v>0</v>
      </c>
      <c r="P24" s="112">
        <v>0</v>
      </c>
      <c r="Q24" s="125">
        <v>0</v>
      </c>
      <c r="R24" s="112">
        <v>0</v>
      </c>
      <c r="S24" s="112">
        <v>0</v>
      </c>
      <c r="T24" s="112">
        <v>0</v>
      </c>
      <c r="U24" s="125">
        <v>0</v>
      </c>
      <c r="V24" s="112">
        <v>0</v>
      </c>
    </row>
    <row r="25" spans="1:22" ht="40.5" customHeight="1" x14ac:dyDescent="0.25">
      <c r="A25" s="34" t="s">
        <v>82</v>
      </c>
      <c r="B25" s="30" t="s">
        <v>61</v>
      </c>
      <c r="C25" s="112">
        <v>0</v>
      </c>
      <c r="D25" s="112">
        <v>0</v>
      </c>
      <c r="E25" s="125">
        <v>0</v>
      </c>
      <c r="F25" s="112">
        <f t="shared" si="0"/>
        <v>0</v>
      </c>
      <c r="G25" s="112">
        <v>0</v>
      </c>
      <c r="H25" s="112">
        <v>0</v>
      </c>
      <c r="I25" s="125">
        <v>0</v>
      </c>
      <c r="J25" s="112">
        <v>0</v>
      </c>
      <c r="K25" s="112">
        <v>0</v>
      </c>
      <c r="L25" s="112">
        <v>0</v>
      </c>
      <c r="M25" s="125">
        <v>0</v>
      </c>
      <c r="N25" s="112">
        <v>0</v>
      </c>
      <c r="O25" s="112">
        <v>0</v>
      </c>
      <c r="P25" s="112">
        <v>0</v>
      </c>
      <c r="Q25" s="125">
        <v>0</v>
      </c>
      <c r="R25" s="112">
        <v>0</v>
      </c>
      <c r="S25" s="112">
        <v>0</v>
      </c>
      <c r="T25" s="112">
        <v>0</v>
      </c>
      <c r="U25" s="125">
        <v>0</v>
      </c>
      <c r="V25" s="112">
        <v>0</v>
      </c>
    </row>
    <row r="26" spans="1:22" ht="29.25" customHeight="1" x14ac:dyDescent="0.25">
      <c r="A26" s="35" t="s">
        <v>81</v>
      </c>
      <c r="B26" s="30" t="s">
        <v>62</v>
      </c>
      <c r="C26" s="112">
        <v>0</v>
      </c>
      <c r="D26" s="112">
        <v>0</v>
      </c>
      <c r="E26" s="125">
        <v>0</v>
      </c>
      <c r="F26" s="112">
        <f t="shared" si="0"/>
        <v>0</v>
      </c>
      <c r="G26" s="112">
        <v>0</v>
      </c>
      <c r="H26" s="112">
        <v>0</v>
      </c>
      <c r="I26" s="125">
        <v>0</v>
      </c>
      <c r="J26" s="112">
        <v>0</v>
      </c>
      <c r="K26" s="112">
        <v>0</v>
      </c>
      <c r="L26" s="112">
        <v>0</v>
      </c>
      <c r="M26" s="125">
        <v>0</v>
      </c>
      <c r="N26" s="112">
        <v>0</v>
      </c>
      <c r="O26" s="112">
        <v>0</v>
      </c>
      <c r="P26" s="112">
        <v>0</v>
      </c>
      <c r="Q26" s="125">
        <v>0</v>
      </c>
      <c r="R26" s="112">
        <v>0</v>
      </c>
      <c r="S26" s="112">
        <v>0</v>
      </c>
      <c r="T26" s="112">
        <v>0</v>
      </c>
      <c r="U26" s="125">
        <v>0</v>
      </c>
      <c r="V26" s="112">
        <v>0</v>
      </c>
    </row>
    <row r="27" spans="1:22" ht="46.5" customHeight="1" x14ac:dyDescent="0.25">
      <c r="A27" s="35" t="s">
        <v>80</v>
      </c>
      <c r="B27" s="30" t="s">
        <v>69</v>
      </c>
      <c r="C27" s="112">
        <v>0</v>
      </c>
      <c r="D27" s="112">
        <v>0</v>
      </c>
      <c r="E27" s="125">
        <v>0</v>
      </c>
      <c r="F27" s="112">
        <f t="shared" si="0"/>
        <v>0</v>
      </c>
      <c r="G27" s="112">
        <v>0</v>
      </c>
      <c r="H27" s="112">
        <v>0</v>
      </c>
      <c r="I27" s="125">
        <v>0</v>
      </c>
      <c r="J27" s="112">
        <v>0</v>
      </c>
      <c r="K27" s="112">
        <v>0</v>
      </c>
      <c r="L27" s="112">
        <v>0</v>
      </c>
      <c r="M27" s="125">
        <v>0</v>
      </c>
      <c r="N27" s="112">
        <v>0</v>
      </c>
      <c r="O27" s="112">
        <v>0</v>
      </c>
      <c r="P27" s="112">
        <v>0</v>
      </c>
      <c r="Q27" s="125">
        <v>0</v>
      </c>
      <c r="R27" s="112">
        <v>0</v>
      </c>
      <c r="S27" s="112">
        <v>0</v>
      </c>
      <c r="T27" s="112">
        <v>0</v>
      </c>
      <c r="U27" s="125">
        <v>0</v>
      </c>
      <c r="V27" s="112">
        <v>0</v>
      </c>
    </row>
    <row r="28" spans="1:22" ht="18.75" x14ac:dyDescent="0.25">
      <c r="A28" s="35" t="s">
        <v>79</v>
      </c>
      <c r="B28" s="30" t="s">
        <v>64</v>
      </c>
      <c r="C28" s="112">
        <v>0</v>
      </c>
      <c r="D28" s="112">
        <v>0</v>
      </c>
      <c r="E28" s="125">
        <v>0</v>
      </c>
      <c r="F28" s="112">
        <f t="shared" si="0"/>
        <v>0</v>
      </c>
      <c r="G28" s="112">
        <v>0</v>
      </c>
      <c r="H28" s="112">
        <v>0</v>
      </c>
      <c r="I28" s="125">
        <v>0</v>
      </c>
      <c r="J28" s="112">
        <v>0</v>
      </c>
      <c r="K28" s="112">
        <v>0</v>
      </c>
      <c r="L28" s="112">
        <v>0</v>
      </c>
      <c r="M28" s="125">
        <v>0</v>
      </c>
      <c r="N28" s="112">
        <v>0</v>
      </c>
      <c r="O28" s="112">
        <v>0</v>
      </c>
      <c r="P28" s="112">
        <v>0</v>
      </c>
      <c r="Q28" s="125">
        <v>0</v>
      </c>
      <c r="R28" s="112">
        <v>0</v>
      </c>
      <c r="S28" s="112">
        <v>0</v>
      </c>
      <c r="T28" s="112">
        <v>0</v>
      </c>
      <c r="U28" s="125">
        <v>0</v>
      </c>
      <c r="V28" s="112">
        <v>0</v>
      </c>
    </row>
    <row r="29" spans="1:22" ht="18.75" x14ac:dyDescent="0.25">
      <c r="A29" s="34">
        <v>3</v>
      </c>
      <c r="B29" s="30" t="s">
        <v>70</v>
      </c>
      <c r="C29" s="112">
        <v>0</v>
      </c>
      <c r="D29" s="112">
        <v>0</v>
      </c>
      <c r="E29" s="125">
        <v>5</v>
      </c>
      <c r="F29" s="132">
        <v>1</v>
      </c>
      <c r="G29" s="112">
        <v>0</v>
      </c>
      <c r="H29" s="112">
        <v>0</v>
      </c>
      <c r="I29" s="125">
        <v>12</v>
      </c>
      <c r="J29" s="132">
        <v>1</v>
      </c>
      <c r="K29" s="112">
        <v>0</v>
      </c>
      <c r="L29" s="112">
        <v>0</v>
      </c>
      <c r="M29" s="125">
        <v>0</v>
      </c>
      <c r="N29" s="112">
        <v>0</v>
      </c>
      <c r="O29" s="112">
        <v>0</v>
      </c>
      <c r="P29" s="112">
        <v>0</v>
      </c>
      <c r="Q29" s="125">
        <v>7</v>
      </c>
      <c r="R29" s="132">
        <v>1</v>
      </c>
      <c r="S29" s="112">
        <v>0</v>
      </c>
      <c r="T29" s="112">
        <v>0</v>
      </c>
      <c r="U29" s="125">
        <v>0</v>
      </c>
      <c r="V29" s="112">
        <v>0</v>
      </c>
    </row>
    <row r="30" spans="1:22" ht="29.25" customHeight="1" x14ac:dyDescent="0.25">
      <c r="A30" s="35" t="s">
        <v>78</v>
      </c>
      <c r="B30" s="30" t="s">
        <v>71</v>
      </c>
      <c r="C30" s="112">
        <v>0</v>
      </c>
      <c r="D30" s="112">
        <v>0</v>
      </c>
      <c r="E30" s="125">
        <v>5</v>
      </c>
      <c r="F30" s="132">
        <v>1</v>
      </c>
      <c r="G30" s="112">
        <v>0</v>
      </c>
      <c r="H30" s="112">
        <v>0</v>
      </c>
      <c r="I30" s="125">
        <v>12</v>
      </c>
      <c r="J30" s="132">
        <v>1</v>
      </c>
      <c r="K30" s="112">
        <v>0</v>
      </c>
      <c r="L30" s="112">
        <v>0</v>
      </c>
      <c r="M30" s="125">
        <v>0</v>
      </c>
      <c r="N30" s="112">
        <v>0</v>
      </c>
      <c r="O30" s="112">
        <v>0</v>
      </c>
      <c r="P30" s="112">
        <v>0</v>
      </c>
      <c r="Q30" s="125">
        <v>7</v>
      </c>
      <c r="R30" s="132">
        <v>1</v>
      </c>
      <c r="S30" s="112">
        <v>0</v>
      </c>
      <c r="T30" s="112">
        <v>0</v>
      </c>
      <c r="U30" s="125">
        <v>0</v>
      </c>
      <c r="V30" s="112">
        <v>0</v>
      </c>
    </row>
    <row r="31" spans="1:22" ht="58.5" customHeight="1" x14ac:dyDescent="0.25">
      <c r="A31" s="35" t="s">
        <v>77</v>
      </c>
      <c r="B31" s="30" t="s">
        <v>72</v>
      </c>
      <c r="C31" s="112">
        <v>0</v>
      </c>
      <c r="D31" s="112">
        <v>0</v>
      </c>
      <c r="E31" s="125">
        <v>0</v>
      </c>
      <c r="F31" s="112">
        <f t="shared" si="0"/>
        <v>0</v>
      </c>
      <c r="G31" s="112">
        <v>0</v>
      </c>
      <c r="H31" s="112">
        <v>0</v>
      </c>
      <c r="I31" s="125">
        <v>0</v>
      </c>
      <c r="J31" s="112">
        <v>0</v>
      </c>
      <c r="K31" s="112">
        <v>0</v>
      </c>
      <c r="L31" s="112">
        <v>0</v>
      </c>
      <c r="M31" s="125">
        <v>0</v>
      </c>
      <c r="N31" s="112">
        <v>0</v>
      </c>
      <c r="O31" s="112">
        <v>0</v>
      </c>
      <c r="P31" s="112">
        <v>0</v>
      </c>
      <c r="Q31" s="125">
        <v>0</v>
      </c>
      <c r="R31" s="112">
        <v>0</v>
      </c>
      <c r="S31" s="112">
        <v>0</v>
      </c>
      <c r="T31" s="112">
        <v>0</v>
      </c>
      <c r="U31" s="125">
        <v>0</v>
      </c>
      <c r="V31" s="112">
        <v>0</v>
      </c>
    </row>
    <row r="32" spans="1:22" ht="50.25" customHeight="1" x14ac:dyDescent="0.25">
      <c r="A32" s="34" t="s">
        <v>76</v>
      </c>
      <c r="B32" s="30" t="s">
        <v>73</v>
      </c>
      <c r="C32" s="112">
        <v>0</v>
      </c>
      <c r="D32" s="112">
        <v>0</v>
      </c>
      <c r="E32" s="125">
        <v>0</v>
      </c>
      <c r="F32" s="112">
        <f t="shared" si="0"/>
        <v>0</v>
      </c>
      <c r="G32" s="112">
        <v>0</v>
      </c>
      <c r="H32" s="112">
        <v>0</v>
      </c>
      <c r="I32" s="125">
        <v>0</v>
      </c>
      <c r="J32" s="112">
        <v>0</v>
      </c>
      <c r="K32" s="112">
        <v>0</v>
      </c>
      <c r="L32" s="112">
        <v>0</v>
      </c>
      <c r="M32" s="125">
        <v>0</v>
      </c>
      <c r="N32" s="112">
        <v>0</v>
      </c>
      <c r="O32" s="112">
        <v>0</v>
      </c>
      <c r="P32" s="112">
        <v>0</v>
      </c>
      <c r="Q32" s="125">
        <v>0</v>
      </c>
      <c r="R32" s="112">
        <v>0</v>
      </c>
      <c r="S32" s="112">
        <v>0</v>
      </c>
      <c r="T32" s="112">
        <v>0</v>
      </c>
      <c r="U32" s="125">
        <v>0</v>
      </c>
      <c r="V32" s="112">
        <v>0</v>
      </c>
    </row>
    <row r="33" spans="1:22" ht="18.75" x14ac:dyDescent="0.25">
      <c r="A33" s="35" t="s">
        <v>75</v>
      </c>
      <c r="B33" s="30" t="s">
        <v>64</v>
      </c>
      <c r="C33" s="112">
        <v>0</v>
      </c>
      <c r="D33" s="112">
        <v>0</v>
      </c>
      <c r="E33" s="125">
        <v>0</v>
      </c>
      <c r="F33" s="112">
        <f t="shared" si="0"/>
        <v>0</v>
      </c>
      <c r="G33" s="112">
        <v>0</v>
      </c>
      <c r="H33" s="112">
        <v>0</v>
      </c>
      <c r="I33" s="125">
        <v>0</v>
      </c>
      <c r="J33" s="112">
        <v>0</v>
      </c>
      <c r="K33" s="112">
        <v>0</v>
      </c>
      <c r="L33" s="112">
        <v>0</v>
      </c>
      <c r="M33" s="125">
        <v>0</v>
      </c>
      <c r="N33" s="112">
        <v>0</v>
      </c>
      <c r="O33" s="112">
        <v>0</v>
      </c>
      <c r="P33" s="112">
        <v>0</v>
      </c>
      <c r="Q33" s="125">
        <v>0</v>
      </c>
      <c r="R33" s="112">
        <v>0</v>
      </c>
      <c r="S33" s="112">
        <v>0</v>
      </c>
      <c r="T33" s="112">
        <v>0</v>
      </c>
      <c r="U33" s="125">
        <v>0</v>
      </c>
      <c r="V33" s="112">
        <v>0</v>
      </c>
    </row>
    <row r="37" spans="1:22" x14ac:dyDescent="0.25">
      <c r="A37" s="9"/>
    </row>
  </sheetData>
  <mergeCells count="9">
    <mergeCell ref="A9:A10"/>
    <mergeCell ref="B9:B10"/>
    <mergeCell ref="A7:V7"/>
    <mergeCell ref="C10:F10"/>
    <mergeCell ref="G10:J10"/>
    <mergeCell ref="K10:N10"/>
    <mergeCell ref="O10:R10"/>
    <mergeCell ref="S10:V10"/>
    <mergeCell ref="C9:V9"/>
  </mergeCells>
  <pageMargins left="0.7" right="0.7" top="0.75" bottom="0.75" header="0.3" footer="0.3"/>
  <pageSetup paperSize="9" scale="5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"/>
  <sheetViews>
    <sheetView topLeftCell="A2" zoomScale="110" zoomScaleNormal="110" workbookViewId="0">
      <selection activeCell="D12" sqref="D12"/>
    </sheetView>
  </sheetViews>
  <sheetFormatPr defaultRowHeight="15" x14ac:dyDescent="0.25"/>
  <cols>
    <col min="2" max="2" width="15.5703125" customWidth="1"/>
    <col min="3" max="3" width="9.85546875" customWidth="1"/>
    <col min="4" max="4" width="16" customWidth="1"/>
    <col min="5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x14ac:dyDescent="0.25">
      <c r="K1" s="68" t="s">
        <v>215</v>
      </c>
    </row>
    <row r="2" spans="1:11" x14ac:dyDescent="0.25">
      <c r="K2" s="68" t="s">
        <v>216</v>
      </c>
    </row>
    <row r="3" spans="1:11" x14ac:dyDescent="0.25">
      <c r="K3" s="68" t="s">
        <v>217</v>
      </c>
    </row>
    <row r="4" spans="1:11" x14ac:dyDescent="0.25">
      <c r="K4" s="68" t="s">
        <v>218</v>
      </c>
    </row>
    <row r="7" spans="1:11" ht="18.75" x14ac:dyDescent="0.25">
      <c r="A7" s="235" t="s">
        <v>110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0.75" customHeight="1" x14ac:dyDescent="0.25">
      <c r="A9" s="126" t="s">
        <v>7</v>
      </c>
      <c r="B9" s="127" t="s">
        <v>100</v>
      </c>
      <c r="C9" s="127" t="s">
        <v>101</v>
      </c>
      <c r="D9" s="127" t="s">
        <v>102</v>
      </c>
      <c r="E9" s="127" t="s">
        <v>103</v>
      </c>
      <c r="F9" s="127" t="s">
        <v>104</v>
      </c>
      <c r="G9" s="127" t="s">
        <v>105</v>
      </c>
      <c r="H9" s="127" t="s">
        <v>106</v>
      </c>
      <c r="I9" s="127" t="s">
        <v>107</v>
      </c>
      <c r="J9" s="127" t="s">
        <v>108</v>
      </c>
      <c r="K9" s="127" t="s">
        <v>109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0" x14ac:dyDescent="0.25">
      <c r="A11" s="40">
        <v>1</v>
      </c>
      <c r="B11" s="38" t="s">
        <v>232</v>
      </c>
      <c r="C11" s="125" t="s">
        <v>204</v>
      </c>
      <c r="D11" s="38" t="s">
        <v>233</v>
      </c>
      <c r="E11" s="38" t="s">
        <v>234</v>
      </c>
      <c r="F11" s="38" t="s">
        <v>238</v>
      </c>
      <c r="G11" s="38" t="s">
        <v>205</v>
      </c>
      <c r="H11" s="2">
        <v>0</v>
      </c>
      <c r="I11" s="2">
        <v>0</v>
      </c>
      <c r="J11" s="2">
        <v>0</v>
      </c>
      <c r="K11" s="2">
        <v>0</v>
      </c>
    </row>
    <row r="12" spans="1:11" ht="60" x14ac:dyDescent="0.25">
      <c r="A12" s="5">
        <v>2</v>
      </c>
      <c r="B12" s="38" t="s">
        <v>232</v>
      </c>
      <c r="C12" s="125" t="s">
        <v>204</v>
      </c>
      <c r="D12" s="38" t="s">
        <v>233</v>
      </c>
      <c r="E12" s="38" t="s">
        <v>234</v>
      </c>
      <c r="F12" s="38" t="s">
        <v>246</v>
      </c>
      <c r="G12" s="38" t="s">
        <v>247</v>
      </c>
      <c r="H12" s="2">
        <v>5</v>
      </c>
      <c r="I12" s="2">
        <v>15</v>
      </c>
      <c r="J12" s="2">
        <v>0</v>
      </c>
      <c r="K12" s="2">
        <v>0</v>
      </c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workbookViewId="0">
      <selection activeCell="G13" sqref="G13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68" t="s">
        <v>215</v>
      </c>
    </row>
    <row r="2" spans="1:4" x14ac:dyDescent="0.25">
      <c r="D2" s="68" t="s">
        <v>216</v>
      </c>
    </row>
    <row r="3" spans="1:4" x14ac:dyDescent="0.25">
      <c r="D3" s="68" t="s">
        <v>217</v>
      </c>
    </row>
    <row r="4" spans="1:4" x14ac:dyDescent="0.25">
      <c r="D4" s="68" t="s">
        <v>218</v>
      </c>
    </row>
    <row r="7" spans="1:4" x14ac:dyDescent="0.25">
      <c r="A7" s="236" t="s">
        <v>121</v>
      </c>
      <c r="B7" s="236"/>
      <c r="C7" s="236"/>
      <c r="D7" s="236"/>
    </row>
    <row r="8" spans="1:4" x14ac:dyDescent="0.25">
      <c r="A8" s="12"/>
      <c r="B8" s="12"/>
      <c r="C8" s="12"/>
      <c r="D8" s="12"/>
    </row>
    <row r="9" spans="1:4" x14ac:dyDescent="0.25">
      <c r="A9" s="7" t="s">
        <v>7</v>
      </c>
      <c r="B9" s="1" t="s">
        <v>111</v>
      </c>
      <c r="C9" s="8" t="s">
        <v>112</v>
      </c>
      <c r="D9" s="8"/>
    </row>
    <row r="10" spans="1:4" ht="45.6" customHeight="1" x14ac:dyDescent="0.25">
      <c r="A10" s="7">
        <v>1</v>
      </c>
      <c r="B10" s="3" t="s">
        <v>113</v>
      </c>
      <c r="C10" s="65" t="s">
        <v>212</v>
      </c>
      <c r="D10" s="67" t="s">
        <v>235</v>
      </c>
    </row>
    <row r="11" spans="1:4" ht="28.15" customHeight="1" x14ac:dyDescent="0.25">
      <c r="A11" s="7">
        <v>2</v>
      </c>
      <c r="B11" s="3" t="s">
        <v>114</v>
      </c>
      <c r="C11" s="65" t="s">
        <v>213</v>
      </c>
      <c r="D11" s="125">
        <v>12</v>
      </c>
    </row>
    <row r="12" spans="1:4" ht="28.9" customHeight="1" x14ac:dyDescent="0.25">
      <c r="A12" s="11" t="s">
        <v>116</v>
      </c>
      <c r="B12" s="3" t="s">
        <v>115</v>
      </c>
      <c r="C12" s="65" t="s">
        <v>213</v>
      </c>
      <c r="D12" s="125">
        <v>12</v>
      </c>
    </row>
    <row r="13" spans="1:4" ht="31.15" customHeight="1" x14ac:dyDescent="0.25">
      <c r="A13" s="11" t="s">
        <v>117</v>
      </c>
      <c r="B13" s="3" t="s">
        <v>118</v>
      </c>
      <c r="C13" s="65" t="s">
        <v>213</v>
      </c>
      <c r="D13" s="125">
        <v>0</v>
      </c>
    </row>
    <row r="14" spans="1:4" ht="30" x14ac:dyDescent="0.25">
      <c r="A14" s="7">
        <v>3</v>
      </c>
      <c r="B14" s="3" t="s">
        <v>119</v>
      </c>
      <c r="C14" s="65" t="s">
        <v>214</v>
      </c>
      <c r="D14" s="131">
        <v>2</v>
      </c>
    </row>
    <row r="15" spans="1:4" ht="30" x14ac:dyDescent="0.25">
      <c r="A15" s="2">
        <v>4</v>
      </c>
      <c r="B15" s="3" t="s">
        <v>120</v>
      </c>
      <c r="C15" s="65" t="s">
        <v>214</v>
      </c>
      <c r="D15" s="125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4"/>
  <sheetViews>
    <sheetView zoomScaleNormal="100" workbookViewId="0">
      <selection activeCell="A4" sqref="A4:W4"/>
    </sheetView>
  </sheetViews>
  <sheetFormatPr defaultRowHeight="15" x14ac:dyDescent="0.25"/>
  <cols>
    <col min="1" max="16384" width="9.140625" style="137"/>
  </cols>
  <sheetData>
    <row r="2" spans="1:23" ht="43.5" customHeight="1" x14ac:dyDescent="0.25">
      <c r="A2" s="200" t="s">
        <v>259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43.5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33" customHeight="1" x14ac:dyDescent="0.25">
      <c r="A4" s="237" t="s">
        <v>275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</row>
  </sheetData>
  <mergeCells count="2">
    <mergeCell ref="A2:W2"/>
    <mergeCell ref="A4:W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5"/>
  <sheetViews>
    <sheetView zoomScaleNormal="100" workbookViewId="0">
      <selection activeCell="H19" sqref="H19"/>
    </sheetView>
  </sheetViews>
  <sheetFormatPr defaultRowHeight="15" x14ac:dyDescent="0.25"/>
  <cols>
    <col min="1" max="16384" width="9.140625" style="137"/>
  </cols>
  <sheetData>
    <row r="2" spans="1:23" ht="28.5" customHeight="1" x14ac:dyDescent="0.25">
      <c r="A2" s="200" t="s">
        <v>260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28.5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 ht="32.25" customHeight="1" x14ac:dyDescent="0.25">
      <c r="A4" s="237" t="s">
        <v>274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140"/>
      <c r="U4" s="140"/>
      <c r="V4" s="140"/>
      <c r="W4" s="140"/>
    </row>
    <row r="5" spans="1:23" ht="28.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</sheetData>
  <mergeCells count="2">
    <mergeCell ref="A2:W2"/>
    <mergeCell ref="A4:S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5"/>
  <sheetViews>
    <sheetView zoomScaleNormal="100" workbookViewId="0">
      <selection activeCell="J18" sqref="J18"/>
    </sheetView>
  </sheetViews>
  <sheetFormatPr defaultRowHeight="15" x14ac:dyDescent="0.25"/>
  <cols>
    <col min="1" max="16384" width="9.140625" style="137"/>
  </cols>
  <sheetData>
    <row r="2" spans="1:23" ht="190.5" customHeight="1" x14ac:dyDescent="0.25">
      <c r="A2" s="200" t="s">
        <v>261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15.75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 ht="15.75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3" ht="15.75" x14ac:dyDescent="0.25">
      <c r="A5" s="141" t="s">
        <v>273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</row>
  </sheetData>
  <mergeCells count="1">
    <mergeCell ref="A2:W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workbookViewId="0">
      <selection activeCell="G15" sqref="G15"/>
    </sheetView>
  </sheetViews>
  <sheetFormatPr defaultRowHeight="15" x14ac:dyDescent="0.25"/>
  <cols>
    <col min="1" max="1" width="9.140625" style="10"/>
    <col min="2" max="2" width="38.5703125" style="10" customWidth="1"/>
    <col min="3" max="4" width="9.140625" style="10"/>
    <col min="5" max="5" width="18.5703125" style="10" customWidth="1"/>
  </cols>
  <sheetData>
    <row r="1" spans="1:5" ht="15.75" x14ac:dyDescent="0.25">
      <c r="A1" s="39"/>
      <c r="B1" s="39"/>
      <c r="C1" s="39"/>
      <c r="D1" s="39"/>
      <c r="E1" s="68" t="s">
        <v>215</v>
      </c>
    </row>
    <row r="2" spans="1:5" ht="15.75" x14ac:dyDescent="0.25">
      <c r="A2" s="39"/>
      <c r="B2" s="39"/>
      <c r="C2" s="39"/>
      <c r="D2" s="39"/>
      <c r="E2" s="68" t="s">
        <v>216</v>
      </c>
    </row>
    <row r="3" spans="1:5" ht="15.75" x14ac:dyDescent="0.25">
      <c r="A3" s="39"/>
      <c r="B3" s="39"/>
      <c r="C3" s="39"/>
      <c r="D3" s="39"/>
      <c r="E3" s="68" t="s">
        <v>217</v>
      </c>
    </row>
    <row r="4" spans="1:5" ht="15.75" x14ac:dyDescent="0.25">
      <c r="A4" s="39"/>
      <c r="B4" s="39"/>
      <c r="C4" s="39"/>
      <c r="D4" s="39"/>
      <c r="E4" s="68" t="s">
        <v>218</v>
      </c>
    </row>
    <row r="5" spans="1:5" ht="15.75" x14ac:dyDescent="0.25">
      <c r="A5" s="39"/>
      <c r="B5" s="39"/>
      <c r="C5" s="39"/>
      <c r="D5" s="39"/>
      <c r="E5" s="39"/>
    </row>
    <row r="6" spans="1:5" ht="15.75" x14ac:dyDescent="0.25">
      <c r="A6" s="39"/>
      <c r="B6" s="39"/>
      <c r="C6" s="39"/>
      <c r="D6" s="39"/>
      <c r="E6" s="39"/>
    </row>
    <row r="7" spans="1:5" ht="15.75" x14ac:dyDescent="0.25">
      <c r="A7" s="157" t="s">
        <v>167</v>
      </c>
      <c r="B7" s="157"/>
      <c r="C7" s="157"/>
      <c r="D7" s="157"/>
      <c r="E7" s="157"/>
    </row>
    <row r="8" spans="1:5" ht="15.75" x14ac:dyDescent="0.25">
      <c r="A8" s="93"/>
      <c r="B8" s="39"/>
      <c r="C8" s="39"/>
      <c r="D8" s="39"/>
      <c r="E8" s="39"/>
    </row>
    <row r="9" spans="1:5" ht="15.75" x14ac:dyDescent="0.25">
      <c r="A9" s="151" t="s">
        <v>7</v>
      </c>
      <c r="B9" s="152" t="s">
        <v>0</v>
      </c>
      <c r="C9" s="154" t="s">
        <v>1</v>
      </c>
      <c r="D9" s="155"/>
      <c r="E9" s="156"/>
    </row>
    <row r="10" spans="1:5" ht="47.25" x14ac:dyDescent="0.25">
      <c r="A10" s="151"/>
      <c r="B10" s="153"/>
      <c r="C10" s="26" t="s">
        <v>153</v>
      </c>
      <c r="D10" s="123" t="s">
        <v>236</v>
      </c>
      <c r="E10" s="71" t="s">
        <v>2</v>
      </c>
    </row>
    <row r="11" spans="1:5" ht="15.75" x14ac:dyDescent="0.25">
      <c r="A11" s="81">
        <v>1</v>
      </c>
      <c r="B11" s="82">
        <v>2</v>
      </c>
      <c r="C11" s="81">
        <v>3</v>
      </c>
      <c r="D11" s="81">
        <v>4</v>
      </c>
      <c r="E11" s="83">
        <v>5</v>
      </c>
    </row>
    <row r="12" spans="1:5" ht="15.75" x14ac:dyDescent="0.25">
      <c r="A12" s="84" t="s">
        <v>161</v>
      </c>
      <c r="B12" s="85" t="s">
        <v>162</v>
      </c>
      <c r="C12" s="94">
        <v>43</v>
      </c>
      <c r="D12" s="94">
        <f>D14</f>
        <v>50</v>
      </c>
      <c r="E12" s="95">
        <f>D12-C12</f>
        <v>7</v>
      </c>
    </row>
    <row r="13" spans="1:5" ht="15.75" x14ac:dyDescent="0.25">
      <c r="A13" s="84"/>
      <c r="B13" s="87" t="s">
        <v>157</v>
      </c>
      <c r="C13" s="94"/>
      <c r="D13" s="94"/>
      <c r="E13" s="94"/>
    </row>
    <row r="14" spans="1:5" ht="15.75" x14ac:dyDescent="0.25">
      <c r="A14" s="91"/>
      <c r="B14" s="91" t="s">
        <v>163</v>
      </c>
      <c r="C14" s="94">
        <v>43</v>
      </c>
      <c r="D14" s="94">
        <f>D16+D17</f>
        <v>50</v>
      </c>
      <c r="E14" s="95">
        <f>D14-C14</f>
        <v>7</v>
      </c>
    </row>
    <row r="15" spans="1:5" ht="15.75" x14ac:dyDescent="0.25">
      <c r="A15" s="91"/>
      <c r="B15" s="87" t="s">
        <v>157</v>
      </c>
      <c r="C15" s="94"/>
      <c r="D15" s="94"/>
      <c r="E15" s="94"/>
    </row>
    <row r="16" spans="1:5" ht="15.75" x14ac:dyDescent="0.25">
      <c r="A16" s="91"/>
      <c r="B16" s="92" t="s">
        <v>158</v>
      </c>
      <c r="C16" s="94">
        <v>40</v>
      </c>
      <c r="D16" s="94">
        <v>47</v>
      </c>
      <c r="E16" s="94">
        <f>D16-C16</f>
        <v>7</v>
      </c>
    </row>
    <row r="17" spans="1:5" ht="15.75" x14ac:dyDescent="0.25">
      <c r="A17" s="91"/>
      <c r="B17" s="92" t="s">
        <v>159</v>
      </c>
      <c r="C17" s="94">
        <v>3</v>
      </c>
      <c r="D17" s="94">
        <v>3</v>
      </c>
      <c r="E17" s="94">
        <f>D17-C17</f>
        <v>0</v>
      </c>
    </row>
    <row r="18" spans="1:5" ht="15.75" x14ac:dyDescent="0.25">
      <c r="A18" s="91"/>
      <c r="B18" s="91" t="s">
        <v>164</v>
      </c>
      <c r="C18" s="94">
        <v>0</v>
      </c>
      <c r="D18" s="94">
        <v>0</v>
      </c>
      <c r="E18" s="94">
        <f>D18-C18</f>
        <v>0</v>
      </c>
    </row>
    <row r="19" spans="1:5" ht="15.75" x14ac:dyDescent="0.25">
      <c r="A19" s="91"/>
      <c r="B19" s="91" t="s">
        <v>165</v>
      </c>
      <c r="C19" s="94">
        <v>0</v>
      </c>
      <c r="D19" s="94">
        <v>0</v>
      </c>
      <c r="E19" s="94">
        <f>D19-C19</f>
        <v>0</v>
      </c>
    </row>
    <row r="20" spans="1:5" ht="15.75" x14ac:dyDescent="0.25">
      <c r="A20" s="91"/>
      <c r="B20" s="91" t="s">
        <v>166</v>
      </c>
      <c r="C20" s="94">
        <v>0</v>
      </c>
      <c r="D20" s="94">
        <v>0</v>
      </c>
      <c r="E20" s="94">
        <f>D20-C20</f>
        <v>0</v>
      </c>
    </row>
  </sheetData>
  <mergeCells count="4">
    <mergeCell ref="A9:A10"/>
    <mergeCell ref="B9:B10"/>
    <mergeCell ref="C9:E9"/>
    <mergeCell ref="A7:E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8"/>
  <sheetViews>
    <sheetView view="pageBreakPreview" zoomScaleNormal="100" zoomScaleSheetLayoutView="100" workbookViewId="0">
      <selection activeCell="A2" sqref="A2:H8"/>
    </sheetView>
  </sheetViews>
  <sheetFormatPr defaultRowHeight="15" x14ac:dyDescent="0.25"/>
  <cols>
    <col min="1" max="16384" width="9.140625" style="137"/>
  </cols>
  <sheetData>
    <row r="2" spans="1:23" ht="61.5" customHeight="1" x14ac:dyDescent="0.25">
      <c r="A2" s="200" t="s">
        <v>272</v>
      </c>
      <c r="B2" s="241"/>
      <c r="C2" s="241"/>
      <c r="D2" s="241"/>
      <c r="E2" s="241"/>
      <c r="F2" s="241"/>
      <c r="G2" s="241"/>
      <c r="H2" s="241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ht="40.5" customHeight="1" x14ac:dyDescent="0.25">
      <c r="A3" s="140"/>
      <c r="B3" s="140"/>
      <c r="C3" s="140"/>
      <c r="D3" s="140"/>
      <c r="E3" s="140"/>
      <c r="F3" s="140"/>
      <c r="G3" s="140"/>
      <c r="H3" s="14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40.5" customHeight="1" x14ac:dyDescent="0.25">
      <c r="A4" s="242" t="s">
        <v>262</v>
      </c>
      <c r="B4" s="243"/>
      <c r="C4" s="243"/>
      <c r="D4" s="243"/>
      <c r="E4" s="244"/>
      <c r="F4" s="142" t="s">
        <v>263</v>
      </c>
      <c r="G4" s="142" t="s">
        <v>264</v>
      </c>
      <c r="H4" s="142" t="s">
        <v>265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30.75" customHeight="1" x14ac:dyDescent="0.25">
      <c r="A5" s="239" t="s">
        <v>266</v>
      </c>
      <c r="B5" s="240"/>
      <c r="C5" s="240"/>
      <c r="D5" s="240"/>
      <c r="E5" s="240"/>
      <c r="F5" s="142">
        <v>100</v>
      </c>
      <c r="G5" s="142"/>
      <c r="H5" s="142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40.5" customHeight="1" x14ac:dyDescent="0.25">
      <c r="A6" s="239" t="s">
        <v>267</v>
      </c>
      <c r="B6" s="240"/>
      <c r="C6" s="240"/>
      <c r="D6" s="240"/>
      <c r="E6" s="240"/>
      <c r="F6" s="142">
        <v>100</v>
      </c>
      <c r="G6" s="142"/>
      <c r="H6" s="142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3" ht="40.5" customHeight="1" x14ac:dyDescent="0.25">
      <c r="A7" s="239" t="s">
        <v>268</v>
      </c>
      <c r="B7" s="240"/>
      <c r="C7" s="240"/>
      <c r="D7" s="240"/>
      <c r="E7" s="240"/>
      <c r="F7" s="142">
        <v>100</v>
      </c>
      <c r="G7" s="142"/>
      <c r="H7" s="142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</row>
    <row r="8" spans="1:23" ht="40.5" customHeight="1" x14ac:dyDescent="0.25">
      <c r="A8" s="239" t="s">
        <v>269</v>
      </c>
      <c r="B8" s="240"/>
      <c r="C8" s="240"/>
      <c r="D8" s="240"/>
      <c r="E8" s="240"/>
      <c r="F8" s="142">
        <v>100</v>
      </c>
      <c r="G8" s="142"/>
      <c r="H8" s="142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</sheetData>
  <mergeCells count="6">
    <mergeCell ref="A8:E8"/>
    <mergeCell ref="A2:H2"/>
    <mergeCell ref="A4:E4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9"/>
  <sheetViews>
    <sheetView tabSelected="1" zoomScaleNormal="100" workbookViewId="0">
      <selection activeCell="O24" sqref="O24"/>
    </sheetView>
  </sheetViews>
  <sheetFormatPr defaultRowHeight="15" x14ac:dyDescent="0.25"/>
  <cols>
    <col min="1" max="7" width="9.140625" style="137"/>
    <col min="8" max="8" width="19" style="137" customWidth="1"/>
    <col min="9" max="16384" width="9.140625" style="137"/>
  </cols>
  <sheetData>
    <row r="2" spans="1:23" ht="34.5" customHeight="1" x14ac:dyDescent="0.25">
      <c r="A2" s="250" t="s">
        <v>270</v>
      </c>
      <c r="B2" s="250"/>
      <c r="C2" s="250"/>
      <c r="D2" s="250"/>
      <c r="E2" s="250"/>
      <c r="F2" s="250"/>
      <c r="G2" s="250"/>
      <c r="H2" s="25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27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 ht="27" customHeight="1" x14ac:dyDescent="0.25">
      <c r="A4" s="143" t="s">
        <v>188</v>
      </c>
      <c r="B4" s="245" t="s">
        <v>251</v>
      </c>
      <c r="C4" s="246"/>
      <c r="D4" s="246"/>
      <c r="E4" s="246"/>
      <c r="F4" s="246"/>
      <c r="G4" s="246"/>
      <c r="H4" s="246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3" ht="15.75" x14ac:dyDescent="0.25">
      <c r="A5" s="144">
        <v>1</v>
      </c>
      <c r="B5" s="247" t="s">
        <v>252</v>
      </c>
      <c r="C5" s="240"/>
      <c r="D5" s="240"/>
      <c r="E5" s="240"/>
      <c r="F5" s="240"/>
      <c r="G5" s="240"/>
      <c r="H5" s="2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</row>
    <row r="6" spans="1:23" ht="15.75" x14ac:dyDescent="0.25">
      <c r="A6" s="144">
        <v>2</v>
      </c>
      <c r="B6" s="239" t="s">
        <v>253</v>
      </c>
      <c r="C6" s="240"/>
      <c r="D6" s="240"/>
      <c r="E6" s="240"/>
      <c r="F6" s="240"/>
      <c r="G6" s="240"/>
      <c r="H6" s="2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</row>
    <row r="7" spans="1:23" ht="44.25" customHeight="1" x14ac:dyDescent="0.25">
      <c r="A7" s="144">
        <v>3</v>
      </c>
      <c r="B7" s="239" t="s">
        <v>271</v>
      </c>
      <c r="C7" s="240"/>
      <c r="D7" s="240"/>
      <c r="E7" s="240"/>
      <c r="F7" s="240"/>
      <c r="G7" s="240"/>
      <c r="H7" s="240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</row>
    <row r="8" spans="1:23" ht="32.25" customHeight="1" x14ac:dyDescent="0.25">
      <c r="A8" s="144">
        <v>4</v>
      </c>
      <c r="B8" s="248" t="s">
        <v>256</v>
      </c>
      <c r="C8" s="249"/>
      <c r="D8" s="249"/>
      <c r="E8" s="249"/>
      <c r="F8" s="249"/>
      <c r="G8" s="249"/>
      <c r="H8" s="249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1:23" ht="15.75" x14ac:dyDescent="0.25">
      <c r="A9" s="144">
        <v>5</v>
      </c>
      <c r="B9" s="239" t="s">
        <v>257</v>
      </c>
      <c r="C9" s="240"/>
      <c r="D9" s="240"/>
      <c r="E9" s="240"/>
      <c r="F9" s="240"/>
      <c r="G9" s="240"/>
      <c r="H9" s="240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</sheetData>
  <mergeCells count="7">
    <mergeCell ref="A2:H2"/>
    <mergeCell ref="B9:H9"/>
    <mergeCell ref="B4:H4"/>
    <mergeCell ref="B5:H5"/>
    <mergeCell ref="B6:H6"/>
    <mergeCell ref="B7:H7"/>
    <mergeCell ref="B8:H8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3"/>
  <sheetViews>
    <sheetView zoomScale="80" zoomScaleNormal="80" workbookViewId="0">
      <selection activeCell="I27" sqref="I27"/>
    </sheetView>
  </sheetViews>
  <sheetFormatPr defaultRowHeight="21" x14ac:dyDescent="0.35"/>
  <cols>
    <col min="1" max="1" width="4.5703125" style="13" customWidth="1"/>
    <col min="2" max="2" width="6.28515625" style="13" customWidth="1"/>
    <col min="3" max="3" width="19" style="13" customWidth="1"/>
    <col min="4" max="4" width="9.85546875" style="13" customWidth="1"/>
    <col min="5" max="5" width="4" style="13" customWidth="1"/>
    <col min="6" max="6" width="6.28515625" style="13" customWidth="1"/>
    <col min="7" max="7" width="6.7109375" style="13" customWidth="1"/>
    <col min="8" max="8" width="6.85546875" style="13" customWidth="1"/>
    <col min="9" max="9" width="3.5703125" style="13" customWidth="1"/>
    <col min="10" max="10" width="6.85546875" style="13" customWidth="1"/>
    <col min="11" max="11" width="6.7109375" style="13" customWidth="1"/>
    <col min="12" max="12" width="5.5703125" style="13" customWidth="1"/>
    <col min="13" max="13" width="6.28515625" style="13" customWidth="1"/>
    <col min="14" max="14" width="6.5703125" style="13" customWidth="1"/>
    <col min="15" max="15" width="6.28515625" style="13" customWidth="1"/>
    <col min="16" max="16" width="6" style="13" customWidth="1"/>
    <col min="17" max="17" width="5.7109375" style="13" customWidth="1"/>
    <col min="18" max="18" width="6.28515625" style="13" customWidth="1"/>
    <col min="19" max="19" width="6.5703125" style="13" customWidth="1"/>
    <col min="20" max="20" width="5.5703125" style="13" customWidth="1"/>
    <col min="21" max="21" width="5.85546875" style="13" customWidth="1"/>
    <col min="22" max="22" width="5" style="13" customWidth="1"/>
    <col min="23" max="23" width="5.85546875" style="13" customWidth="1"/>
    <col min="24" max="24" width="9" style="13" customWidth="1"/>
    <col min="25" max="25" width="6.7109375" style="13" customWidth="1"/>
    <col min="26" max="26" width="4.7109375" style="13" customWidth="1"/>
    <col min="27" max="27" width="9.42578125" style="13" customWidth="1"/>
    <col min="28" max="28" width="8.28515625" style="13" customWidth="1"/>
    <col min="29" max="29" width="6.28515625" style="13" customWidth="1"/>
    <col min="30" max="30" width="9.85546875" style="13" customWidth="1"/>
    <col min="31" max="31" width="10.85546875" style="13" customWidth="1"/>
    <col min="32" max="34" width="9.140625" style="13"/>
    <col min="35" max="35" width="11.28515625" style="13" bestFit="1" customWidth="1"/>
    <col min="36" max="16384" width="9.140625" style="13"/>
  </cols>
  <sheetData>
    <row r="1" spans="1:31" x14ac:dyDescent="0.35">
      <c r="AE1" s="68" t="s">
        <v>215</v>
      </c>
    </row>
    <row r="2" spans="1:31" x14ac:dyDescent="0.35">
      <c r="AE2" s="68" t="s">
        <v>216</v>
      </c>
    </row>
    <row r="3" spans="1:31" x14ac:dyDescent="0.35">
      <c r="AE3" s="68" t="s">
        <v>217</v>
      </c>
    </row>
    <row r="4" spans="1:31" x14ac:dyDescent="0.35">
      <c r="AE4" s="68" t="s">
        <v>218</v>
      </c>
    </row>
    <row r="7" spans="1:31" x14ac:dyDescent="0.35">
      <c r="A7" s="253" t="s">
        <v>150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</row>
    <row r="8" spans="1:31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89.25" customHeight="1" x14ac:dyDescent="0.35">
      <c r="A9" s="251" t="s">
        <v>7</v>
      </c>
      <c r="B9" s="260" t="s">
        <v>122</v>
      </c>
      <c r="C9" s="260" t="s">
        <v>123</v>
      </c>
      <c r="D9" s="260" t="s">
        <v>124</v>
      </c>
      <c r="E9" s="255" t="s">
        <v>125</v>
      </c>
      <c r="F9" s="256"/>
      <c r="G9" s="256"/>
      <c r="H9" s="256"/>
      <c r="I9" s="256"/>
      <c r="J9" s="251" t="s">
        <v>130</v>
      </c>
      <c r="K9" s="251"/>
      <c r="L9" s="251"/>
      <c r="M9" s="251"/>
      <c r="N9" s="251"/>
      <c r="O9" s="251"/>
      <c r="P9" s="257" t="s">
        <v>136</v>
      </c>
      <c r="Q9" s="258"/>
      <c r="R9" s="258"/>
      <c r="S9" s="258"/>
      <c r="T9" s="258"/>
      <c r="U9" s="258"/>
      <c r="V9" s="259"/>
      <c r="W9" s="255" t="s">
        <v>139</v>
      </c>
      <c r="X9" s="255"/>
      <c r="Y9" s="255"/>
      <c r="Z9" s="255"/>
      <c r="AA9" s="255" t="s">
        <v>143</v>
      </c>
      <c r="AB9" s="255"/>
      <c r="AC9" s="255"/>
      <c r="AD9" s="255" t="s">
        <v>147</v>
      </c>
      <c r="AE9" s="255"/>
    </row>
    <row r="10" spans="1:31" ht="315.75" x14ac:dyDescent="0.35">
      <c r="A10" s="252"/>
      <c r="B10" s="261"/>
      <c r="C10" s="261"/>
      <c r="D10" s="261"/>
      <c r="E10" s="128" t="s">
        <v>126</v>
      </c>
      <c r="F10" s="128" t="s">
        <v>127</v>
      </c>
      <c r="G10" s="128" t="s">
        <v>128</v>
      </c>
      <c r="H10" s="128" t="s">
        <v>129</v>
      </c>
      <c r="I10" s="128" t="s">
        <v>57</v>
      </c>
      <c r="J10" s="128" t="s">
        <v>131</v>
      </c>
      <c r="K10" s="128" t="s">
        <v>132</v>
      </c>
      <c r="L10" s="128" t="s">
        <v>133</v>
      </c>
      <c r="M10" s="128" t="s">
        <v>134</v>
      </c>
      <c r="N10" s="128" t="s">
        <v>135</v>
      </c>
      <c r="O10" s="128" t="s">
        <v>57</v>
      </c>
      <c r="P10" s="128" t="s">
        <v>137</v>
      </c>
      <c r="Q10" s="128" t="s">
        <v>138</v>
      </c>
      <c r="R10" s="128" t="s">
        <v>132</v>
      </c>
      <c r="S10" s="128" t="s">
        <v>133</v>
      </c>
      <c r="T10" s="128" t="s">
        <v>134</v>
      </c>
      <c r="U10" s="128" t="s">
        <v>135</v>
      </c>
      <c r="V10" s="128" t="s">
        <v>57</v>
      </c>
      <c r="W10" s="128" t="s">
        <v>140</v>
      </c>
      <c r="X10" s="128" t="s">
        <v>141</v>
      </c>
      <c r="Y10" s="128" t="s">
        <v>142</v>
      </c>
      <c r="Z10" s="128" t="s">
        <v>57</v>
      </c>
      <c r="AA10" s="128" t="s">
        <v>144</v>
      </c>
      <c r="AB10" s="128" t="s">
        <v>145</v>
      </c>
      <c r="AC10" s="128" t="s">
        <v>146</v>
      </c>
      <c r="AD10" s="128" t="s">
        <v>148</v>
      </c>
      <c r="AE10" s="128" t="s">
        <v>149</v>
      </c>
    </row>
    <row r="11" spans="1:31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7">
        <v>27</v>
      </c>
      <c r="AB11" s="17">
        <v>28</v>
      </c>
      <c r="AC11" s="17">
        <v>29</v>
      </c>
      <c r="AD11" s="17">
        <v>30</v>
      </c>
      <c r="AE11" s="17">
        <v>31</v>
      </c>
    </row>
    <row r="12" spans="1:31" x14ac:dyDescent="0.35">
      <c r="A12" s="18">
        <v>1</v>
      </c>
      <c r="B12" s="18"/>
      <c r="C12" s="118">
        <v>42551</v>
      </c>
      <c r="D12" s="119" t="s">
        <v>207</v>
      </c>
      <c r="F12" s="120" t="s">
        <v>208</v>
      </c>
      <c r="G12" s="120"/>
      <c r="H12" s="120" t="s">
        <v>208</v>
      </c>
      <c r="I12" s="120"/>
      <c r="J12" s="120"/>
      <c r="K12" s="121" t="s">
        <v>208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 t="s">
        <v>208</v>
      </c>
      <c r="X12" s="120"/>
      <c r="Y12" s="120"/>
      <c r="Z12" s="120"/>
      <c r="AA12" s="121" t="s">
        <v>208</v>
      </c>
      <c r="AB12" s="120"/>
      <c r="AC12" s="120"/>
      <c r="AD12" s="121" t="s">
        <v>208</v>
      </c>
      <c r="AE12" s="121"/>
    </row>
    <row r="13" spans="1:31" x14ac:dyDescent="0.35">
      <c r="A13" s="18">
        <v>2</v>
      </c>
      <c r="B13" s="18"/>
      <c r="C13" s="118">
        <v>42544</v>
      </c>
      <c r="D13" s="119" t="s">
        <v>209</v>
      </c>
      <c r="E13" s="120" t="s">
        <v>208</v>
      </c>
      <c r="F13" s="120" t="s">
        <v>208</v>
      </c>
      <c r="G13" s="120"/>
      <c r="H13" s="120"/>
      <c r="I13" s="120"/>
      <c r="J13" s="120"/>
      <c r="K13" s="121" t="s">
        <v>208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 t="s">
        <v>208</v>
      </c>
      <c r="X13" s="120"/>
      <c r="Y13" s="120"/>
      <c r="Z13" s="120"/>
      <c r="AA13" s="121" t="s">
        <v>208</v>
      </c>
      <c r="AB13" s="120"/>
      <c r="AC13" s="120"/>
      <c r="AD13" s="121" t="s">
        <v>208</v>
      </c>
      <c r="AE13" s="121"/>
    </row>
    <row r="14" spans="1:31" x14ac:dyDescent="0.35">
      <c r="A14" s="18">
        <v>3</v>
      </c>
      <c r="B14" s="18"/>
      <c r="C14" s="118">
        <v>42474</v>
      </c>
      <c r="D14" s="119" t="s">
        <v>211</v>
      </c>
      <c r="E14" s="120"/>
      <c r="F14" s="120" t="s">
        <v>208</v>
      </c>
      <c r="G14" s="120"/>
      <c r="H14" s="120" t="s">
        <v>208</v>
      </c>
      <c r="I14" s="120"/>
      <c r="J14" s="120"/>
      <c r="K14" s="121" t="s">
        <v>208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 t="s">
        <v>208</v>
      </c>
      <c r="X14" s="120"/>
      <c r="Y14" s="120"/>
      <c r="Z14" s="120"/>
      <c r="AA14" s="121" t="s">
        <v>208</v>
      </c>
      <c r="AB14" s="120"/>
      <c r="AC14" s="120"/>
      <c r="AD14" s="121" t="s">
        <v>208</v>
      </c>
      <c r="AE14" s="121"/>
    </row>
    <row r="15" spans="1:31" x14ac:dyDescent="0.35">
      <c r="A15" s="18">
        <v>4</v>
      </c>
      <c r="B15" s="18"/>
      <c r="C15" s="118">
        <v>42601</v>
      </c>
      <c r="D15" s="119" t="s">
        <v>210</v>
      </c>
      <c r="E15" s="120" t="s">
        <v>208</v>
      </c>
      <c r="F15" s="120" t="s">
        <v>208</v>
      </c>
      <c r="G15" s="120"/>
      <c r="H15" s="120"/>
      <c r="I15" s="120"/>
      <c r="J15" s="120"/>
      <c r="K15" s="121" t="s">
        <v>208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 t="s">
        <v>208</v>
      </c>
      <c r="X15" s="120"/>
      <c r="Y15" s="120"/>
      <c r="Z15" s="120"/>
      <c r="AA15" s="121" t="s">
        <v>208</v>
      </c>
      <c r="AB15" s="120"/>
      <c r="AC15" s="120"/>
      <c r="AD15" s="121" t="s">
        <v>208</v>
      </c>
      <c r="AE15" s="121"/>
    </row>
    <row r="16" spans="1:31" x14ac:dyDescent="0.35">
      <c r="A16" s="18">
        <v>5</v>
      </c>
      <c r="B16" s="18"/>
      <c r="C16" s="118">
        <v>42599</v>
      </c>
      <c r="D16" s="119" t="s">
        <v>239</v>
      </c>
      <c r="E16" s="120"/>
      <c r="F16" s="120" t="s">
        <v>208</v>
      </c>
      <c r="G16" s="120"/>
      <c r="H16" s="120" t="s">
        <v>208</v>
      </c>
      <c r="I16" s="120"/>
      <c r="J16" s="120"/>
      <c r="K16" s="121" t="s">
        <v>208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 t="s">
        <v>208</v>
      </c>
      <c r="X16" s="120"/>
      <c r="Y16" s="120"/>
      <c r="Z16" s="120"/>
      <c r="AA16" s="121" t="s">
        <v>208</v>
      </c>
      <c r="AB16" s="120"/>
      <c r="AC16" s="120"/>
      <c r="AD16" s="121" t="s">
        <v>208</v>
      </c>
      <c r="AE16" s="121"/>
    </row>
    <row r="17" spans="1:31" x14ac:dyDescent="0.35">
      <c r="A17" s="18">
        <v>6</v>
      </c>
      <c r="B17" s="18"/>
      <c r="C17" s="118">
        <v>42619</v>
      </c>
      <c r="D17" s="119" t="s">
        <v>240</v>
      </c>
      <c r="E17" s="120" t="s">
        <v>208</v>
      </c>
      <c r="F17" s="120" t="s">
        <v>208</v>
      </c>
      <c r="G17" s="120"/>
      <c r="H17" s="120"/>
      <c r="I17" s="120"/>
      <c r="J17" s="120"/>
      <c r="K17" s="121" t="s">
        <v>208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 t="s">
        <v>208</v>
      </c>
      <c r="X17" s="120"/>
      <c r="Y17" s="120"/>
      <c r="Z17" s="120"/>
      <c r="AA17" s="121" t="s">
        <v>208</v>
      </c>
      <c r="AB17" s="120"/>
      <c r="AC17" s="120"/>
      <c r="AD17" s="121" t="s">
        <v>208</v>
      </c>
      <c r="AE17" s="121"/>
    </row>
    <row r="18" spans="1:31" x14ac:dyDescent="0.35">
      <c r="A18" s="18">
        <v>7</v>
      </c>
      <c r="B18" s="18"/>
      <c r="C18" s="118">
        <v>42489</v>
      </c>
      <c r="D18" s="119" t="s">
        <v>241</v>
      </c>
      <c r="E18" s="120" t="s">
        <v>208</v>
      </c>
      <c r="F18" s="120" t="s">
        <v>208</v>
      </c>
      <c r="G18" s="120"/>
      <c r="H18" s="120"/>
      <c r="I18" s="120"/>
      <c r="J18" s="120"/>
      <c r="K18" s="121" t="s">
        <v>208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 t="s">
        <v>208</v>
      </c>
      <c r="X18" s="120"/>
      <c r="Y18" s="120"/>
      <c r="Z18" s="120"/>
      <c r="AA18" s="121" t="s">
        <v>208</v>
      </c>
      <c r="AB18" s="120"/>
      <c r="AC18" s="120"/>
      <c r="AD18" s="121" t="s">
        <v>208</v>
      </c>
      <c r="AE18" s="121"/>
    </row>
    <row r="19" spans="1:31" x14ac:dyDescent="0.35">
      <c r="A19" s="18">
        <v>8</v>
      </c>
      <c r="B19" s="18"/>
      <c r="C19" s="118">
        <v>42702</v>
      </c>
      <c r="D19" s="119" t="s">
        <v>242</v>
      </c>
      <c r="E19" s="120"/>
      <c r="F19" s="120" t="s">
        <v>208</v>
      </c>
      <c r="G19" s="120"/>
      <c r="H19" s="120" t="s">
        <v>208</v>
      </c>
      <c r="I19" s="120"/>
      <c r="J19" s="120"/>
      <c r="K19" s="121" t="s">
        <v>208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1" t="s">
        <v>208</v>
      </c>
      <c r="X19" s="120"/>
      <c r="Y19" s="120"/>
      <c r="Z19" s="120"/>
      <c r="AA19" s="121" t="s">
        <v>208</v>
      </c>
      <c r="AB19" s="120"/>
      <c r="AC19" s="120"/>
      <c r="AD19" s="121" t="s">
        <v>208</v>
      </c>
      <c r="AE19" s="121"/>
    </row>
    <row r="20" spans="1:31" x14ac:dyDescent="0.35">
      <c r="A20" s="18">
        <v>9</v>
      </c>
      <c r="B20" s="18"/>
      <c r="C20" s="118">
        <v>42703</v>
      </c>
      <c r="D20" s="119" t="s">
        <v>243</v>
      </c>
      <c r="E20" s="120"/>
      <c r="F20" s="120" t="s">
        <v>208</v>
      </c>
      <c r="G20" s="120"/>
      <c r="H20" s="120" t="s">
        <v>208</v>
      </c>
      <c r="I20" s="120"/>
      <c r="J20" s="120"/>
      <c r="K20" s="121" t="s">
        <v>208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 t="s">
        <v>208</v>
      </c>
      <c r="X20" s="120"/>
      <c r="Y20" s="120"/>
      <c r="Z20" s="120"/>
      <c r="AA20" s="121" t="s">
        <v>208</v>
      </c>
      <c r="AB20" s="120"/>
      <c r="AC20" s="120"/>
      <c r="AD20" s="121" t="s">
        <v>208</v>
      </c>
      <c r="AE20" s="121"/>
    </row>
    <row r="21" spans="1:31" x14ac:dyDescent="0.35">
      <c r="A21" s="18">
        <v>10</v>
      </c>
      <c r="B21" s="18"/>
      <c r="C21" s="118">
        <v>42674</v>
      </c>
      <c r="D21" s="119" t="s">
        <v>244</v>
      </c>
      <c r="E21" s="120"/>
      <c r="F21" s="120" t="s">
        <v>208</v>
      </c>
      <c r="G21" s="120"/>
      <c r="H21" s="120" t="s">
        <v>208</v>
      </c>
      <c r="I21" s="120"/>
      <c r="J21" s="120"/>
      <c r="K21" s="121" t="s">
        <v>208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 t="s">
        <v>208</v>
      </c>
      <c r="X21" s="120"/>
      <c r="Y21" s="120"/>
      <c r="Z21" s="120"/>
      <c r="AA21" s="121" t="s">
        <v>208</v>
      </c>
      <c r="AB21" s="120"/>
      <c r="AC21" s="120"/>
      <c r="AD21" s="121" t="s">
        <v>208</v>
      </c>
      <c r="AE21" s="121"/>
    </row>
    <row r="22" spans="1:31" x14ac:dyDescent="0.35">
      <c r="A22" s="129">
        <v>11</v>
      </c>
      <c r="B22" s="129"/>
      <c r="C22" s="130">
        <v>42692</v>
      </c>
      <c r="D22" s="119" t="s">
        <v>239</v>
      </c>
      <c r="E22" s="129"/>
      <c r="F22" s="120" t="s">
        <v>208</v>
      </c>
      <c r="G22" s="129"/>
      <c r="H22" s="120" t="s">
        <v>208</v>
      </c>
      <c r="I22" s="129"/>
      <c r="J22" s="129"/>
      <c r="K22" s="121" t="s">
        <v>208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1" t="s">
        <v>208</v>
      </c>
      <c r="X22" s="129"/>
      <c r="Y22" s="129"/>
      <c r="Z22" s="129"/>
      <c r="AA22" s="121" t="s">
        <v>208</v>
      </c>
      <c r="AB22" s="129"/>
      <c r="AC22" s="129"/>
      <c r="AD22" s="121" t="s">
        <v>208</v>
      </c>
      <c r="AE22" s="129"/>
    </row>
    <row r="23" spans="1:31" x14ac:dyDescent="0.35">
      <c r="A23" s="129">
        <v>12</v>
      </c>
      <c r="B23" s="129"/>
      <c r="C23" s="130">
        <v>42683</v>
      </c>
      <c r="D23" s="119" t="s">
        <v>245</v>
      </c>
      <c r="E23" s="120" t="s">
        <v>208</v>
      </c>
      <c r="F23" s="120" t="s">
        <v>208</v>
      </c>
      <c r="G23" s="129"/>
      <c r="H23" s="129"/>
      <c r="I23" s="129"/>
      <c r="J23" s="129"/>
      <c r="K23" s="121" t="s">
        <v>208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1" t="s">
        <v>208</v>
      </c>
      <c r="X23" s="129"/>
      <c r="Y23" s="129"/>
      <c r="Z23" s="129"/>
      <c r="AA23" s="121" t="s">
        <v>208</v>
      </c>
      <c r="AB23" s="129"/>
      <c r="AC23" s="129"/>
      <c r="AD23" s="121" t="s">
        <v>208</v>
      </c>
      <c r="AE23" s="129"/>
    </row>
  </sheetData>
  <mergeCells count="11">
    <mergeCell ref="A9:A10"/>
    <mergeCell ref="A7:AE7"/>
    <mergeCell ref="E9:I9"/>
    <mergeCell ref="J9:O9"/>
    <mergeCell ref="P9:V9"/>
    <mergeCell ref="W9:Z9"/>
    <mergeCell ref="AA9:AC9"/>
    <mergeCell ref="AD9:AE9"/>
    <mergeCell ref="D9:D10"/>
    <mergeCell ref="C9:C10"/>
    <mergeCell ref="B9:B10"/>
  </mergeCells>
  <pageMargins left="0.51181102362204722" right="0.11811023622047245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7"/>
  <sheetViews>
    <sheetView topLeftCell="A22" workbookViewId="0">
      <selection activeCell="G21" sqref="G21"/>
    </sheetView>
  </sheetViews>
  <sheetFormatPr defaultRowHeight="15" x14ac:dyDescent="0.25"/>
  <cols>
    <col min="1" max="1" width="23.85546875" style="10" customWidth="1"/>
    <col min="2" max="2" width="21" style="10" customWidth="1"/>
    <col min="3" max="3" width="22" style="10" customWidth="1"/>
    <col min="4" max="4" width="27.5703125" style="10" customWidth="1"/>
    <col min="5" max="16384" width="9.140625" style="10"/>
  </cols>
  <sheetData>
    <row r="1" spans="1:5" x14ac:dyDescent="0.25">
      <c r="E1" s="68" t="s">
        <v>215</v>
      </c>
    </row>
    <row r="2" spans="1:5" x14ac:dyDescent="0.25">
      <c r="E2" s="68" t="s">
        <v>216</v>
      </c>
    </row>
    <row r="3" spans="1:5" x14ac:dyDescent="0.25">
      <c r="E3" s="68" t="s">
        <v>217</v>
      </c>
    </row>
    <row r="4" spans="1:5" x14ac:dyDescent="0.25">
      <c r="E4" s="68" t="s">
        <v>218</v>
      </c>
    </row>
    <row r="7" spans="1:5" ht="15.75" x14ac:dyDescent="0.25">
      <c r="A7" s="157" t="s">
        <v>169</v>
      </c>
      <c r="B7" s="157"/>
      <c r="C7" s="157"/>
      <c r="D7" s="157"/>
    </row>
    <row r="8" spans="1:5" x14ac:dyDescent="0.25">
      <c r="A8" s="63"/>
    </row>
    <row r="9" spans="1:5" ht="15" customHeight="1" x14ac:dyDescent="0.25">
      <c r="A9" s="159" t="s">
        <v>170</v>
      </c>
      <c r="B9" s="159"/>
      <c r="C9" s="159"/>
      <c r="D9" s="159"/>
      <c r="E9" s="159"/>
    </row>
    <row r="10" spans="1:5" ht="15" customHeight="1" x14ac:dyDescent="0.25">
      <c r="A10" s="159"/>
      <c r="B10" s="159"/>
      <c r="C10" s="159"/>
      <c r="D10" s="159"/>
      <c r="E10" s="159"/>
    </row>
    <row r="11" spans="1:5" ht="15" customHeight="1" x14ac:dyDescent="0.25">
      <c r="A11" s="159"/>
      <c r="B11" s="159"/>
      <c r="C11" s="159"/>
      <c r="D11" s="159"/>
      <c r="E11" s="159"/>
    </row>
    <row r="12" spans="1:5" ht="15.75" thickBot="1" x14ac:dyDescent="0.3">
      <c r="A12" s="41" t="s">
        <v>171</v>
      </c>
      <c r="B12" s="41"/>
      <c r="C12" s="41"/>
      <c r="D12" s="41"/>
      <c r="E12" s="41"/>
    </row>
    <row r="13" spans="1:5" ht="15" customHeight="1" x14ac:dyDescent="0.25">
      <c r="A13" s="160" t="s">
        <v>172</v>
      </c>
      <c r="B13" s="160" t="s">
        <v>173</v>
      </c>
      <c r="C13" s="160" t="s">
        <v>174</v>
      </c>
      <c r="D13" s="160" t="s">
        <v>175</v>
      </c>
      <c r="E13" s="42"/>
    </row>
    <row r="14" spans="1:5" ht="15" customHeight="1" x14ac:dyDescent="0.25">
      <c r="A14" s="161"/>
      <c r="B14" s="161"/>
      <c r="C14" s="161"/>
      <c r="D14" s="161"/>
      <c r="E14" s="42"/>
    </row>
    <row r="15" spans="1:5" ht="15.75" customHeight="1" thickBot="1" x14ac:dyDescent="0.3">
      <c r="A15" s="162"/>
      <c r="B15" s="162"/>
      <c r="C15" s="162"/>
      <c r="D15" s="162"/>
      <c r="E15" s="42"/>
    </row>
    <row r="16" spans="1:5" ht="16.5" thickBot="1" x14ac:dyDescent="0.3">
      <c r="A16" s="43">
        <v>1</v>
      </c>
      <c r="B16" s="44">
        <v>2</v>
      </c>
      <c r="C16" s="44">
        <v>3</v>
      </c>
      <c r="D16" s="44">
        <v>4</v>
      </c>
      <c r="E16" s="42"/>
    </row>
    <row r="17" spans="1:5" ht="15.75" thickBot="1" x14ac:dyDescent="0.3">
      <c r="A17" s="45" t="s">
        <v>176</v>
      </c>
      <c r="B17" s="46" t="s">
        <v>177</v>
      </c>
      <c r="C17" s="47" t="s">
        <v>178</v>
      </c>
      <c r="D17" s="48">
        <v>4.4000000000000004</v>
      </c>
      <c r="E17" s="42"/>
    </row>
    <row r="18" spans="1:5" ht="15" customHeight="1" x14ac:dyDescent="0.25">
      <c r="A18" s="163" t="s">
        <v>176</v>
      </c>
      <c r="B18" s="166" t="s">
        <v>179</v>
      </c>
      <c r="C18" s="169" t="s">
        <v>180</v>
      </c>
      <c r="D18" s="171" t="s">
        <v>220</v>
      </c>
      <c r="E18" s="42"/>
    </row>
    <row r="19" spans="1:5" ht="15.75" thickBot="1" x14ac:dyDescent="0.3">
      <c r="A19" s="164"/>
      <c r="B19" s="167"/>
      <c r="C19" s="170"/>
      <c r="D19" s="162"/>
      <c r="E19" s="42"/>
    </row>
    <row r="20" spans="1:5" x14ac:dyDescent="0.25">
      <c r="A20" s="164"/>
      <c r="B20" s="167"/>
      <c r="C20" s="169" t="s">
        <v>178</v>
      </c>
      <c r="D20" s="171">
        <v>1.03</v>
      </c>
      <c r="E20" s="42"/>
    </row>
    <row r="21" spans="1:5" ht="15.75" thickBot="1" x14ac:dyDescent="0.3">
      <c r="A21" s="165"/>
      <c r="B21" s="168"/>
      <c r="C21" s="170"/>
      <c r="D21" s="162"/>
      <c r="E21" s="42"/>
    </row>
    <row r="22" spans="1:5" ht="15.75" thickBot="1" x14ac:dyDescent="0.3">
      <c r="A22" s="49" t="s">
        <v>181</v>
      </c>
      <c r="B22" s="50" t="s">
        <v>182</v>
      </c>
      <c r="C22" s="51" t="s">
        <v>183</v>
      </c>
      <c r="D22" s="52">
        <v>63</v>
      </c>
      <c r="E22" s="42"/>
    </row>
    <row r="23" spans="1:5" ht="15" customHeight="1" x14ac:dyDescent="0.25">
      <c r="A23" s="173" t="s">
        <v>176</v>
      </c>
      <c r="B23" s="174" t="s">
        <v>184</v>
      </c>
      <c r="C23" s="169" t="s">
        <v>180</v>
      </c>
      <c r="D23" s="175" t="s">
        <v>220</v>
      </c>
      <c r="E23" s="42"/>
    </row>
    <row r="24" spans="1:5" ht="15.75" thickBot="1" x14ac:dyDescent="0.3">
      <c r="A24" s="164"/>
      <c r="B24" s="167"/>
      <c r="C24" s="170"/>
      <c r="D24" s="162"/>
      <c r="E24" s="42"/>
    </row>
    <row r="25" spans="1:5" x14ac:dyDescent="0.25">
      <c r="A25" s="164"/>
      <c r="B25" s="167"/>
      <c r="C25" s="169" t="s">
        <v>178</v>
      </c>
      <c r="D25" s="176" t="s">
        <v>220</v>
      </c>
      <c r="E25" s="42"/>
    </row>
    <row r="26" spans="1:5" ht="15.75" thickBot="1" x14ac:dyDescent="0.3">
      <c r="A26" s="165"/>
      <c r="B26" s="168"/>
      <c r="C26" s="170"/>
      <c r="D26" s="162"/>
      <c r="E26" s="42"/>
    </row>
    <row r="27" spans="1:5" ht="15.75" thickBot="1" x14ac:dyDescent="0.3">
      <c r="A27" s="53" t="s">
        <v>181</v>
      </c>
      <c r="B27" s="50" t="s">
        <v>185</v>
      </c>
      <c r="C27" s="51" t="s">
        <v>183</v>
      </c>
      <c r="D27" s="52">
        <v>0.8</v>
      </c>
      <c r="E27" s="42"/>
    </row>
    <row r="28" spans="1:5" ht="15.75" x14ac:dyDescent="0.25">
      <c r="A28" s="54"/>
      <c r="B28" s="55"/>
      <c r="C28" s="55"/>
      <c r="D28" s="55"/>
      <c r="E28" s="55"/>
    </row>
    <row r="29" spans="1:5" ht="15.75" x14ac:dyDescent="0.25">
      <c r="A29" s="56" t="s">
        <v>186</v>
      </c>
      <c r="B29" s="55"/>
      <c r="C29" s="55"/>
      <c r="D29" s="55"/>
      <c r="E29" s="55"/>
    </row>
    <row r="30" spans="1:5" ht="16.5" thickBot="1" x14ac:dyDescent="0.3">
      <c r="A30" s="56" t="s">
        <v>187</v>
      </c>
      <c r="B30" s="55"/>
      <c r="C30" s="55"/>
      <c r="D30" s="55"/>
      <c r="E30" s="55"/>
    </row>
    <row r="31" spans="1:5" x14ac:dyDescent="0.25">
      <c r="A31" s="172" t="s">
        <v>188</v>
      </c>
      <c r="B31" s="172" t="s">
        <v>111</v>
      </c>
      <c r="C31" s="172" t="s">
        <v>112</v>
      </c>
      <c r="D31" s="172" t="s">
        <v>173</v>
      </c>
      <c r="E31" s="172" t="s">
        <v>189</v>
      </c>
    </row>
    <row r="32" spans="1:5" ht="15.75" thickBot="1" x14ac:dyDescent="0.3">
      <c r="A32" s="170"/>
      <c r="B32" s="170"/>
      <c r="C32" s="170"/>
      <c r="D32" s="170"/>
      <c r="E32" s="170"/>
    </row>
    <row r="33" spans="1:5" ht="15.75" thickBot="1" x14ac:dyDescent="0.3">
      <c r="A33" s="57">
        <v>1</v>
      </c>
      <c r="B33" s="58">
        <v>2</v>
      </c>
      <c r="C33" s="58">
        <v>3</v>
      </c>
      <c r="D33" s="58">
        <v>4</v>
      </c>
      <c r="E33" s="58">
        <v>5</v>
      </c>
    </row>
    <row r="34" spans="1:5" ht="15.75" thickBot="1" x14ac:dyDescent="0.3">
      <c r="A34" s="73">
        <v>1</v>
      </c>
      <c r="B34" s="59" t="s">
        <v>190</v>
      </c>
      <c r="C34" s="59" t="s">
        <v>191</v>
      </c>
      <c r="D34" s="60" t="s">
        <v>177</v>
      </c>
      <c r="E34" s="51">
        <v>1</v>
      </c>
    </row>
    <row r="35" spans="1:5" ht="15" customHeight="1" x14ac:dyDescent="0.25">
      <c r="A35" s="181">
        <v>2</v>
      </c>
      <c r="B35" s="172" t="s">
        <v>192</v>
      </c>
      <c r="C35" s="172" t="s">
        <v>196</v>
      </c>
      <c r="D35" s="174" t="s">
        <v>177</v>
      </c>
      <c r="E35" s="61"/>
    </row>
    <row r="36" spans="1:5" ht="15.75" thickBot="1" x14ac:dyDescent="0.3">
      <c r="A36" s="164"/>
      <c r="B36" s="161"/>
      <c r="C36" s="161"/>
      <c r="D36" s="183"/>
      <c r="E36" s="51">
        <v>2</v>
      </c>
    </row>
    <row r="37" spans="1:5" ht="15.75" thickBot="1" x14ac:dyDescent="0.3">
      <c r="A37" s="179"/>
      <c r="B37" s="170"/>
      <c r="C37" s="170"/>
      <c r="D37" s="60" t="s">
        <v>179</v>
      </c>
      <c r="E37" s="51">
        <v>4</v>
      </c>
    </row>
    <row r="38" spans="1:5" ht="15.75" customHeight="1" thickBot="1" x14ac:dyDescent="0.3">
      <c r="A38" s="181">
        <v>3</v>
      </c>
      <c r="B38" s="169" t="s">
        <v>193</v>
      </c>
      <c r="C38" s="172" t="s">
        <v>194</v>
      </c>
      <c r="D38" s="46" t="s">
        <v>177</v>
      </c>
      <c r="E38" s="62">
        <v>30</v>
      </c>
    </row>
    <row r="39" spans="1:5" ht="15.75" thickBot="1" x14ac:dyDescent="0.3">
      <c r="A39" s="179"/>
      <c r="B39" s="162"/>
      <c r="C39" s="178"/>
      <c r="D39" s="46" t="s">
        <v>179</v>
      </c>
      <c r="E39" s="62">
        <v>105</v>
      </c>
    </row>
    <row r="40" spans="1:5" ht="30.75" thickBot="1" x14ac:dyDescent="0.3">
      <c r="A40" s="76">
        <v>4</v>
      </c>
      <c r="B40" s="77" t="s">
        <v>221</v>
      </c>
      <c r="C40" s="78" t="s">
        <v>196</v>
      </c>
      <c r="D40" s="46" t="s">
        <v>177</v>
      </c>
      <c r="E40" s="75">
        <v>2</v>
      </c>
    </row>
    <row r="41" spans="1:5" ht="15" customHeight="1" x14ac:dyDescent="0.25">
      <c r="A41" s="173">
        <v>5</v>
      </c>
      <c r="B41" s="177" t="s">
        <v>195</v>
      </c>
      <c r="C41" s="177" t="s">
        <v>196</v>
      </c>
      <c r="D41" s="166" t="s">
        <v>179</v>
      </c>
      <c r="E41" s="180">
        <v>26</v>
      </c>
    </row>
    <row r="42" spans="1:5" ht="15.75" thickBot="1" x14ac:dyDescent="0.3">
      <c r="A42" s="179"/>
      <c r="B42" s="170"/>
      <c r="C42" s="182"/>
      <c r="D42" s="168"/>
      <c r="E42" s="162"/>
    </row>
    <row r="43" spans="1:5" ht="30.75" thickBot="1" x14ac:dyDescent="0.3">
      <c r="A43" s="74">
        <v>6</v>
      </c>
      <c r="B43" s="59" t="s">
        <v>197</v>
      </c>
      <c r="C43" s="79" t="s">
        <v>198</v>
      </c>
      <c r="D43" s="46" t="s">
        <v>179</v>
      </c>
      <c r="E43" s="62">
        <v>1.1000000000000001</v>
      </c>
    </row>
    <row r="44" spans="1:5" ht="15" customHeight="1" x14ac:dyDescent="0.25">
      <c r="A44" s="173">
        <v>7</v>
      </c>
      <c r="B44" s="172" t="s">
        <v>199</v>
      </c>
      <c r="C44" s="177" t="s">
        <v>200</v>
      </c>
      <c r="D44" s="166" t="s">
        <v>179</v>
      </c>
      <c r="E44" s="180">
        <v>5</v>
      </c>
    </row>
    <row r="45" spans="1:5" ht="15.75" thickBot="1" x14ac:dyDescent="0.3">
      <c r="A45" s="179"/>
      <c r="B45" s="170"/>
      <c r="C45" s="178"/>
      <c r="D45" s="168"/>
      <c r="E45" s="162"/>
    </row>
    <row r="46" spans="1:5" ht="15" customHeight="1" x14ac:dyDescent="0.25">
      <c r="A46" s="173">
        <v>8</v>
      </c>
      <c r="B46" s="172" t="s">
        <v>201</v>
      </c>
      <c r="C46" s="177" t="s">
        <v>200</v>
      </c>
      <c r="D46" s="166" t="s">
        <v>179</v>
      </c>
      <c r="E46" s="180">
        <v>13</v>
      </c>
    </row>
    <row r="47" spans="1:5" ht="15.75" thickBot="1" x14ac:dyDescent="0.3">
      <c r="A47" s="179"/>
      <c r="B47" s="170"/>
      <c r="C47" s="178"/>
      <c r="D47" s="168"/>
      <c r="E47" s="162"/>
    </row>
  </sheetData>
  <mergeCells count="45">
    <mergeCell ref="A7:D7"/>
    <mergeCell ref="D41:D42"/>
    <mergeCell ref="E41:E42"/>
    <mergeCell ref="A44:A45"/>
    <mergeCell ref="B44:B45"/>
    <mergeCell ref="E44:E45"/>
    <mergeCell ref="A38:A39"/>
    <mergeCell ref="B38:B39"/>
    <mergeCell ref="C38:C39"/>
    <mergeCell ref="A41:A42"/>
    <mergeCell ref="B41:B42"/>
    <mergeCell ref="C41:C42"/>
    <mergeCell ref="A35:A37"/>
    <mergeCell ref="B35:B37"/>
    <mergeCell ref="C35:C37"/>
    <mergeCell ref="D35:D36"/>
    <mergeCell ref="A46:A47"/>
    <mergeCell ref="B46:B47"/>
    <mergeCell ref="C46:C47"/>
    <mergeCell ref="D46:D47"/>
    <mergeCell ref="E46:E47"/>
    <mergeCell ref="C44:C45"/>
    <mergeCell ref="D44:D45"/>
    <mergeCell ref="A31:A32"/>
    <mergeCell ref="B31:B32"/>
    <mergeCell ref="C31:C32"/>
    <mergeCell ref="D31:D32"/>
    <mergeCell ref="E31:E32"/>
    <mergeCell ref="A23:A26"/>
    <mergeCell ref="B23:B26"/>
    <mergeCell ref="C23:C24"/>
    <mergeCell ref="D23:D24"/>
    <mergeCell ref="C25:C26"/>
    <mergeCell ref="D25:D26"/>
    <mergeCell ref="A18:A21"/>
    <mergeCell ref="B18:B21"/>
    <mergeCell ref="C18:C19"/>
    <mergeCell ref="D18:D19"/>
    <mergeCell ref="C20:C21"/>
    <mergeCell ref="D20:D21"/>
    <mergeCell ref="A9:E11"/>
    <mergeCell ref="A13:A15"/>
    <mergeCell ref="B13:B15"/>
    <mergeCell ref="C13:C15"/>
    <mergeCell ref="D13:D15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workbookViewId="0">
      <selection activeCell="D26" sqref="D26"/>
    </sheetView>
  </sheetViews>
  <sheetFormatPr defaultRowHeight="15" x14ac:dyDescent="0.25"/>
  <cols>
    <col min="1" max="1" width="9.140625" style="10"/>
    <col min="2" max="2" width="32" style="10" bestFit="1" customWidth="1"/>
    <col min="3" max="4" width="9.140625" style="10"/>
    <col min="5" max="5" width="11.5703125" style="10" customWidth="1"/>
    <col min="6" max="16384" width="9.140625" style="10"/>
  </cols>
  <sheetData>
    <row r="1" spans="1:5" ht="15.75" x14ac:dyDescent="0.25">
      <c r="A1" s="39"/>
      <c r="B1" s="39"/>
      <c r="C1" s="39"/>
      <c r="D1" s="39"/>
      <c r="E1" s="68" t="s">
        <v>215</v>
      </c>
    </row>
    <row r="2" spans="1:5" ht="15.75" x14ac:dyDescent="0.25">
      <c r="A2" s="39"/>
      <c r="B2" s="39"/>
      <c r="C2" s="39"/>
      <c r="D2" s="39"/>
      <c r="E2" s="68" t="s">
        <v>216</v>
      </c>
    </row>
    <row r="3" spans="1:5" ht="15.75" x14ac:dyDescent="0.25">
      <c r="A3" s="39"/>
      <c r="B3" s="39"/>
      <c r="C3" s="39"/>
      <c r="D3" s="39"/>
      <c r="E3" s="68" t="s">
        <v>217</v>
      </c>
    </row>
    <row r="4" spans="1:5" ht="15.75" x14ac:dyDescent="0.25">
      <c r="A4" s="39"/>
      <c r="B4" s="39"/>
      <c r="C4" s="39"/>
      <c r="D4" s="39"/>
      <c r="E4" s="68" t="s">
        <v>218</v>
      </c>
    </row>
    <row r="5" spans="1:5" ht="15.75" x14ac:dyDescent="0.25">
      <c r="A5" s="39"/>
      <c r="B5" s="39"/>
      <c r="C5" s="39"/>
      <c r="D5" s="39"/>
      <c r="E5" s="39"/>
    </row>
    <row r="6" spans="1:5" ht="15.75" x14ac:dyDescent="0.25">
      <c r="A6" s="39"/>
      <c r="B6" s="39"/>
      <c r="C6" s="39"/>
      <c r="D6" s="39"/>
      <c r="E6" s="39"/>
    </row>
    <row r="7" spans="1:5" ht="15.75" x14ac:dyDescent="0.25">
      <c r="A7" s="39" t="s">
        <v>202</v>
      </c>
      <c r="B7" s="39"/>
      <c r="C7" s="39"/>
      <c r="D7" s="39"/>
      <c r="E7" s="39"/>
    </row>
    <row r="8" spans="1:5" ht="15.75" x14ac:dyDescent="0.25">
      <c r="A8" s="157" t="s">
        <v>222</v>
      </c>
      <c r="B8" s="157"/>
      <c r="C8" s="157"/>
      <c r="D8" s="157"/>
      <c r="E8" s="157"/>
    </row>
    <row r="9" spans="1:5" ht="15.75" x14ac:dyDescent="0.25">
      <c r="A9" s="39"/>
      <c r="B9" s="39"/>
      <c r="C9" s="39"/>
      <c r="D9" s="39"/>
      <c r="E9" s="39"/>
    </row>
    <row r="10" spans="1:5" customFormat="1" ht="15.75" x14ac:dyDescent="0.25">
      <c r="A10" s="151" t="s">
        <v>7</v>
      </c>
      <c r="B10" s="152" t="s">
        <v>0</v>
      </c>
      <c r="C10" s="154" t="s">
        <v>1</v>
      </c>
      <c r="D10" s="155"/>
      <c r="E10" s="156"/>
    </row>
    <row r="11" spans="1:5" customFormat="1" ht="47.25" x14ac:dyDescent="0.25">
      <c r="A11" s="151"/>
      <c r="B11" s="153"/>
      <c r="C11" s="26" t="s">
        <v>153</v>
      </c>
      <c r="D11" s="72" t="s">
        <v>236</v>
      </c>
      <c r="E11" s="71" t="s">
        <v>2</v>
      </c>
    </row>
    <row r="12" spans="1:5" customFormat="1" ht="15.75" x14ac:dyDescent="0.25">
      <c r="A12" s="81">
        <v>1</v>
      </c>
      <c r="B12" s="82">
        <v>2</v>
      </c>
      <c r="C12" s="81">
        <v>3</v>
      </c>
      <c r="D12" s="81">
        <v>4</v>
      </c>
      <c r="E12" s="83">
        <v>5</v>
      </c>
    </row>
    <row r="13" spans="1:5" customFormat="1" ht="31.5" x14ac:dyDescent="0.25">
      <c r="A13" s="84" t="s">
        <v>161</v>
      </c>
      <c r="B13" s="85" t="s">
        <v>203</v>
      </c>
      <c r="C13" s="135">
        <v>0.8</v>
      </c>
      <c r="D13" s="115">
        <v>0.73</v>
      </c>
      <c r="E13" s="83">
        <f>D13-C13</f>
        <v>-7.0000000000000062E-2</v>
      </c>
    </row>
    <row r="14" spans="1:5" customFormat="1" ht="15.75" x14ac:dyDescent="0.25">
      <c r="A14" s="84"/>
      <c r="B14" s="87" t="s">
        <v>157</v>
      </c>
      <c r="C14" s="81"/>
      <c r="D14" s="87"/>
      <c r="E14" s="81"/>
    </row>
    <row r="15" spans="1:5" ht="15.75" x14ac:dyDescent="0.25">
      <c r="A15" s="84"/>
      <c r="B15" s="88" t="s">
        <v>3</v>
      </c>
      <c r="C15" s="135">
        <v>0.9</v>
      </c>
      <c r="D15" s="115">
        <v>0.7</v>
      </c>
      <c r="E15" s="83">
        <f>D15-C15</f>
        <v>-0.20000000000000007</v>
      </c>
    </row>
    <row r="16" spans="1:5" ht="15.75" x14ac:dyDescent="0.25">
      <c r="A16" s="84"/>
      <c r="B16" s="88" t="s">
        <v>4</v>
      </c>
      <c r="C16" s="81"/>
      <c r="D16" s="116"/>
      <c r="E16" s="81"/>
    </row>
    <row r="17" spans="1:5" ht="15.75" x14ac:dyDescent="0.25">
      <c r="A17" s="84"/>
      <c r="B17" s="88" t="s">
        <v>5</v>
      </c>
      <c r="C17" s="135">
        <v>0.75</v>
      </c>
      <c r="D17" s="115">
        <v>0.7</v>
      </c>
      <c r="E17" s="83">
        <f>D17-C17</f>
        <v>-5.0000000000000044E-2</v>
      </c>
    </row>
    <row r="18" spans="1:5" ht="13.9" customHeight="1" x14ac:dyDescent="0.25">
      <c r="A18" s="84"/>
      <c r="B18" s="89" t="s">
        <v>6</v>
      </c>
      <c r="C18" s="134">
        <v>0.76</v>
      </c>
      <c r="D18" s="117">
        <v>0.8</v>
      </c>
      <c r="E18" s="83">
        <f>D18-C18</f>
        <v>4.0000000000000036E-2</v>
      </c>
    </row>
  </sheetData>
  <mergeCells count="4">
    <mergeCell ref="A10:A11"/>
    <mergeCell ref="B10:B11"/>
    <mergeCell ref="C10:E10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topLeftCell="A19" zoomScaleNormal="100" workbookViewId="0">
      <selection activeCell="H29" sqref="H29"/>
    </sheetView>
  </sheetViews>
  <sheetFormatPr defaultRowHeight="15" x14ac:dyDescent="0.25"/>
  <cols>
    <col min="2" max="2" width="32.85546875" customWidth="1"/>
    <col min="4" max="4" width="12.28515625" customWidth="1"/>
    <col min="5" max="5" width="22.28515625" customWidth="1"/>
    <col min="11" max="11" width="25.42578125" customWidth="1"/>
  </cols>
  <sheetData>
    <row r="1" spans="1:11" x14ac:dyDescent="0.25">
      <c r="E1" s="68" t="s">
        <v>215</v>
      </c>
    </row>
    <row r="2" spans="1:11" x14ac:dyDescent="0.25">
      <c r="E2" s="68" t="s">
        <v>216</v>
      </c>
    </row>
    <row r="3" spans="1:11" x14ac:dyDescent="0.25">
      <c r="E3" s="68" t="s">
        <v>217</v>
      </c>
    </row>
    <row r="4" spans="1:11" x14ac:dyDescent="0.25">
      <c r="E4" s="68" t="s">
        <v>218</v>
      </c>
    </row>
    <row r="7" spans="1:11" ht="22.5" customHeight="1" x14ac:dyDescent="0.25">
      <c r="A7" s="188" t="s">
        <v>8</v>
      </c>
      <c r="B7" s="189"/>
      <c r="C7" s="189"/>
      <c r="D7" s="189"/>
      <c r="E7" s="189"/>
      <c r="F7" s="187"/>
      <c r="G7" s="187"/>
      <c r="H7" s="187"/>
      <c r="I7" s="187"/>
      <c r="J7" s="187"/>
      <c r="K7" s="187"/>
    </row>
    <row r="8" spans="1:11" ht="18.600000000000001" customHeight="1" x14ac:dyDescent="0.25">
      <c r="A8" s="189"/>
      <c r="B8" s="189"/>
      <c r="C8" s="189"/>
      <c r="D8" s="189"/>
      <c r="E8" s="189"/>
      <c r="F8" s="187"/>
      <c r="G8" s="187"/>
      <c r="H8" s="187"/>
      <c r="I8" s="187"/>
      <c r="J8" s="187"/>
      <c r="K8" s="187"/>
    </row>
    <row r="9" spans="1:11" ht="16.5" customHeight="1" x14ac:dyDescent="0.25">
      <c r="A9" s="190"/>
      <c r="B9" s="190"/>
      <c r="C9" s="190"/>
      <c r="D9" s="190"/>
      <c r="E9" s="190"/>
      <c r="F9" s="187"/>
      <c r="G9" s="187"/>
      <c r="H9" s="187"/>
      <c r="I9" s="187"/>
      <c r="J9" s="187"/>
      <c r="K9" s="187"/>
    </row>
    <row r="10" spans="1:11" ht="8.4499999999999993" customHeight="1" x14ac:dyDescent="0.25">
      <c r="A10" s="97"/>
      <c r="B10" s="97"/>
      <c r="C10" s="97"/>
      <c r="D10" s="97"/>
      <c r="E10" s="97"/>
      <c r="F10" s="4"/>
      <c r="G10" s="4"/>
      <c r="H10" s="4"/>
      <c r="I10" s="4"/>
      <c r="J10" s="4"/>
      <c r="K10" s="4"/>
    </row>
    <row r="11" spans="1:11" ht="15.75" x14ac:dyDescent="0.25">
      <c r="A11" s="151" t="s">
        <v>7</v>
      </c>
      <c r="B11" s="191" t="s">
        <v>0</v>
      </c>
      <c r="C11" s="184" t="s">
        <v>1</v>
      </c>
      <c r="D11" s="185"/>
      <c r="E11" s="186"/>
    </row>
    <row r="12" spans="1:11" ht="31.5" x14ac:dyDescent="0.25">
      <c r="A12" s="151"/>
      <c r="B12" s="153"/>
      <c r="C12" s="26" t="s">
        <v>153</v>
      </c>
      <c r="D12" s="72" t="s">
        <v>236</v>
      </c>
      <c r="E12" s="71" t="s">
        <v>2</v>
      </c>
    </row>
    <row r="13" spans="1:11" ht="15.75" x14ac:dyDescent="0.25">
      <c r="A13" s="81">
        <v>1</v>
      </c>
      <c r="B13" s="82">
        <v>2</v>
      </c>
      <c r="C13" s="81">
        <v>3</v>
      </c>
      <c r="D13" s="81">
        <v>4</v>
      </c>
      <c r="E13" s="83">
        <v>5</v>
      </c>
    </row>
    <row r="14" spans="1:11" ht="64.5" customHeight="1" x14ac:dyDescent="0.35">
      <c r="A14" s="84">
        <v>1</v>
      </c>
      <c r="B14" s="85" t="s">
        <v>224</v>
      </c>
      <c r="C14" s="26"/>
      <c r="D14" s="26"/>
      <c r="E14" s="86"/>
    </row>
    <row r="15" spans="1:11" ht="15.75" x14ac:dyDescent="0.25">
      <c r="A15" s="84" t="s">
        <v>92</v>
      </c>
      <c r="B15" s="88" t="s">
        <v>3</v>
      </c>
      <c r="C15" s="26">
        <v>0</v>
      </c>
      <c r="D15" s="98">
        <v>0</v>
      </c>
      <c r="E15" s="26">
        <v>0</v>
      </c>
    </row>
    <row r="16" spans="1:11" ht="15.75" x14ac:dyDescent="0.25">
      <c r="A16" s="84" t="s">
        <v>91</v>
      </c>
      <c r="B16" s="88" t="s">
        <v>4</v>
      </c>
      <c r="C16" s="26">
        <v>0</v>
      </c>
      <c r="D16" s="98">
        <v>0</v>
      </c>
      <c r="E16" s="26">
        <v>0</v>
      </c>
    </row>
    <row r="17" spans="1:5" ht="15.75" x14ac:dyDescent="0.25">
      <c r="A17" s="84" t="s">
        <v>90</v>
      </c>
      <c r="B17" s="88" t="s">
        <v>5</v>
      </c>
      <c r="C17" s="26">
        <v>0</v>
      </c>
      <c r="D17" s="98">
        <v>0</v>
      </c>
      <c r="E17" s="26">
        <v>0</v>
      </c>
    </row>
    <row r="18" spans="1:5" ht="13.9" customHeight="1" x14ac:dyDescent="0.25">
      <c r="A18" s="84" t="s">
        <v>89</v>
      </c>
      <c r="B18" s="89" t="s">
        <v>6</v>
      </c>
      <c r="C18" s="90">
        <v>0</v>
      </c>
      <c r="D18" s="97">
        <v>0</v>
      </c>
      <c r="E18" s="90">
        <v>0</v>
      </c>
    </row>
    <row r="19" spans="1:5" ht="50.25" x14ac:dyDescent="0.25">
      <c r="A19" s="84">
        <v>2</v>
      </c>
      <c r="B19" s="99" t="s">
        <v>225</v>
      </c>
      <c r="C19" s="26"/>
      <c r="D19" s="26"/>
      <c r="E19" s="86"/>
    </row>
    <row r="20" spans="1:5" ht="15.75" x14ac:dyDescent="0.25">
      <c r="A20" s="100" t="s">
        <v>86</v>
      </c>
      <c r="B20" s="101" t="s">
        <v>3</v>
      </c>
      <c r="C20" s="26">
        <v>0</v>
      </c>
      <c r="D20" s="98">
        <v>0</v>
      </c>
      <c r="E20" s="26">
        <v>0</v>
      </c>
    </row>
    <row r="21" spans="1:5" ht="15.75" x14ac:dyDescent="0.25">
      <c r="A21" s="84" t="s">
        <v>85</v>
      </c>
      <c r="B21" s="101" t="s">
        <v>4</v>
      </c>
      <c r="C21" s="26">
        <v>0</v>
      </c>
      <c r="D21" s="98">
        <v>0</v>
      </c>
      <c r="E21" s="26">
        <v>0</v>
      </c>
    </row>
    <row r="22" spans="1:5" ht="15.75" x14ac:dyDescent="0.25">
      <c r="A22" s="84" t="s">
        <v>82</v>
      </c>
      <c r="B22" s="101" t="s">
        <v>5</v>
      </c>
      <c r="C22" s="26">
        <v>0</v>
      </c>
      <c r="D22" s="98">
        <v>0</v>
      </c>
      <c r="E22" s="26">
        <v>0</v>
      </c>
    </row>
    <row r="23" spans="1:5" ht="15.75" x14ac:dyDescent="0.25">
      <c r="A23" s="84" t="s">
        <v>81</v>
      </c>
      <c r="B23" s="101" t="s">
        <v>6</v>
      </c>
      <c r="C23" s="90">
        <v>0</v>
      </c>
      <c r="D23" s="97">
        <v>0</v>
      </c>
      <c r="E23" s="90">
        <v>0</v>
      </c>
    </row>
    <row r="24" spans="1:5" ht="192" x14ac:dyDescent="0.25">
      <c r="A24" s="84">
        <v>3</v>
      </c>
      <c r="B24" s="102" t="s">
        <v>226</v>
      </c>
      <c r="C24" s="26">
        <v>0</v>
      </c>
      <c r="D24" s="26">
        <v>0</v>
      </c>
      <c r="E24" s="26">
        <f>D24-C24</f>
        <v>0</v>
      </c>
    </row>
    <row r="25" spans="1:5" ht="15.75" x14ac:dyDescent="0.25">
      <c r="A25" s="100" t="s">
        <v>78</v>
      </c>
      <c r="B25" s="88" t="s">
        <v>3</v>
      </c>
      <c r="C25" s="26">
        <v>0</v>
      </c>
      <c r="D25" s="98">
        <v>0</v>
      </c>
      <c r="E25" s="26">
        <v>0</v>
      </c>
    </row>
    <row r="26" spans="1:5" ht="15.75" x14ac:dyDescent="0.25">
      <c r="A26" s="84" t="s">
        <v>77</v>
      </c>
      <c r="B26" s="88" t="s">
        <v>4</v>
      </c>
      <c r="C26" s="26">
        <v>0</v>
      </c>
      <c r="D26" s="98">
        <v>0</v>
      </c>
      <c r="E26" s="26">
        <v>0</v>
      </c>
    </row>
    <row r="27" spans="1:5" ht="15.75" x14ac:dyDescent="0.25">
      <c r="A27" s="84" t="s">
        <v>76</v>
      </c>
      <c r="B27" s="88" t="s">
        <v>5</v>
      </c>
      <c r="C27" s="26">
        <v>0</v>
      </c>
      <c r="D27" s="98">
        <v>0</v>
      </c>
      <c r="E27" s="26">
        <v>0</v>
      </c>
    </row>
    <row r="28" spans="1:5" ht="15.75" x14ac:dyDescent="0.25">
      <c r="A28" s="84" t="s">
        <v>75</v>
      </c>
      <c r="B28" s="88" t="s">
        <v>6</v>
      </c>
      <c r="C28" s="90">
        <v>0</v>
      </c>
      <c r="D28" s="97">
        <v>0</v>
      </c>
      <c r="E28" s="90">
        <v>0</v>
      </c>
    </row>
    <row r="29" spans="1:5" ht="176.25" x14ac:dyDescent="0.35">
      <c r="A29" s="84">
        <v>4</v>
      </c>
      <c r="B29" s="103" t="s">
        <v>227</v>
      </c>
      <c r="C29" s="26">
        <v>0</v>
      </c>
      <c r="D29" s="26">
        <v>0</v>
      </c>
      <c r="E29" s="26">
        <f>D29-C29</f>
        <v>0</v>
      </c>
    </row>
    <row r="30" spans="1:5" ht="15.75" x14ac:dyDescent="0.25">
      <c r="A30" s="100" t="s">
        <v>95</v>
      </c>
      <c r="B30" s="88" t="s">
        <v>3</v>
      </c>
      <c r="C30" s="26">
        <v>0</v>
      </c>
      <c r="D30" s="26">
        <v>0</v>
      </c>
      <c r="E30" s="26">
        <f t="shared" ref="E30:E35" si="0">D30-C30</f>
        <v>0</v>
      </c>
    </row>
    <row r="31" spans="1:5" ht="15.75" x14ac:dyDescent="0.25">
      <c r="A31" s="84" t="s">
        <v>96</v>
      </c>
      <c r="B31" s="88" t="s">
        <v>4</v>
      </c>
      <c r="C31" s="26">
        <v>0</v>
      </c>
      <c r="D31" s="26">
        <v>0</v>
      </c>
      <c r="E31" s="26">
        <f t="shared" si="0"/>
        <v>0</v>
      </c>
    </row>
    <row r="32" spans="1:5" ht="15.75" x14ac:dyDescent="0.25">
      <c r="A32" s="84" t="s">
        <v>97</v>
      </c>
      <c r="B32" s="88" t="s">
        <v>5</v>
      </c>
      <c r="C32" s="26">
        <v>0</v>
      </c>
      <c r="D32" s="26">
        <v>0</v>
      </c>
      <c r="E32" s="26">
        <f t="shared" si="0"/>
        <v>0</v>
      </c>
    </row>
    <row r="33" spans="1:5" ht="15.75" x14ac:dyDescent="0.25">
      <c r="A33" s="84" t="s">
        <v>98</v>
      </c>
      <c r="B33" s="88" t="s">
        <v>6</v>
      </c>
      <c r="C33" s="26">
        <v>0</v>
      </c>
      <c r="D33" s="26">
        <v>0</v>
      </c>
      <c r="E33" s="26">
        <f t="shared" si="0"/>
        <v>0</v>
      </c>
    </row>
    <row r="34" spans="1:5" ht="94.5" x14ac:dyDescent="0.25">
      <c r="A34" s="84">
        <v>5</v>
      </c>
      <c r="B34" s="103" t="s">
        <v>9</v>
      </c>
      <c r="C34" s="26">
        <v>0</v>
      </c>
      <c r="D34" s="26">
        <v>0</v>
      </c>
      <c r="E34" s="26">
        <f t="shared" si="0"/>
        <v>0</v>
      </c>
    </row>
    <row r="35" spans="1:5" ht="110.25" x14ac:dyDescent="0.25">
      <c r="A35" s="100" t="s">
        <v>99</v>
      </c>
      <c r="B35" s="103" t="s">
        <v>10</v>
      </c>
      <c r="C35" s="26">
        <v>0</v>
      </c>
      <c r="D35" s="26">
        <v>0</v>
      </c>
      <c r="E35" s="26">
        <f t="shared" si="0"/>
        <v>0</v>
      </c>
    </row>
  </sheetData>
  <mergeCells count="5">
    <mergeCell ref="C11:E11"/>
    <mergeCell ref="F7:K9"/>
    <mergeCell ref="A7:E9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1"/>
  <sheetViews>
    <sheetView topLeftCell="A4" zoomScale="84" zoomScaleNormal="84" workbookViewId="0">
      <selection activeCell="A6" sqref="A6:T6"/>
    </sheetView>
  </sheetViews>
  <sheetFormatPr defaultRowHeight="21" x14ac:dyDescent="0.35"/>
  <cols>
    <col min="1" max="1" width="9.140625" style="13"/>
    <col min="2" max="2" width="11.85546875" style="13" customWidth="1"/>
    <col min="3" max="3" width="5.7109375" style="13" customWidth="1"/>
    <col min="4" max="5" width="7.140625" style="13" customWidth="1"/>
    <col min="6" max="6" width="5.85546875" style="13" customWidth="1"/>
    <col min="7" max="7" width="5.7109375" style="13" customWidth="1"/>
    <col min="8" max="9" width="7.140625" style="13" customWidth="1"/>
    <col min="10" max="10" width="5.85546875" style="13" customWidth="1"/>
    <col min="11" max="11" width="8.28515625" style="13" customWidth="1"/>
    <col min="12" max="12" width="8.42578125" style="13" customWidth="1"/>
    <col min="13" max="13" width="7.140625" style="13" customWidth="1"/>
    <col min="14" max="14" width="8.42578125" style="13" customWidth="1"/>
    <col min="15" max="15" width="5.7109375" style="13" customWidth="1"/>
    <col min="16" max="16" width="10.85546875" style="13" customWidth="1"/>
    <col min="17" max="17" width="10.140625" style="13" customWidth="1"/>
    <col min="18" max="18" width="10.5703125" style="13" customWidth="1"/>
    <col min="19" max="19" width="40.28515625" style="13" customWidth="1"/>
    <col min="20" max="20" width="21" style="13" customWidth="1"/>
    <col min="21" max="16384" width="9.140625" style="13"/>
  </cols>
  <sheetData>
    <row r="1" spans="1:20" x14ac:dyDescent="0.35">
      <c r="T1" s="80" t="s">
        <v>215</v>
      </c>
    </row>
    <row r="2" spans="1:20" x14ac:dyDescent="0.35">
      <c r="T2" s="80" t="s">
        <v>216</v>
      </c>
    </row>
    <row r="3" spans="1:20" x14ac:dyDescent="0.35">
      <c r="T3" s="80" t="s">
        <v>217</v>
      </c>
    </row>
    <row r="4" spans="1:20" x14ac:dyDescent="0.35">
      <c r="T4" s="80" t="s">
        <v>218</v>
      </c>
    </row>
    <row r="6" spans="1:20" ht="43.15" customHeight="1" x14ac:dyDescent="0.35">
      <c r="A6" s="196" t="s">
        <v>11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</row>
    <row r="7" spans="1:20" ht="18.600000000000001" customHeight="1" x14ac:dyDescent="0.3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ht="263.25" customHeight="1" x14ac:dyDescent="0.35">
      <c r="A8" s="198" t="s">
        <v>7</v>
      </c>
      <c r="B8" s="192" t="s">
        <v>12</v>
      </c>
      <c r="C8" s="192" t="s">
        <v>228</v>
      </c>
      <c r="D8" s="193"/>
      <c r="E8" s="193"/>
      <c r="F8" s="193"/>
      <c r="G8" s="192" t="s">
        <v>229</v>
      </c>
      <c r="H8" s="193"/>
      <c r="I8" s="193"/>
      <c r="J8" s="193"/>
      <c r="K8" s="194" t="s">
        <v>230</v>
      </c>
      <c r="L8" s="193"/>
      <c r="M8" s="193"/>
      <c r="N8" s="193"/>
      <c r="O8" s="192" t="s">
        <v>231</v>
      </c>
      <c r="P8" s="193"/>
      <c r="Q8" s="193"/>
      <c r="R8" s="193"/>
      <c r="S8" s="194" t="s">
        <v>13</v>
      </c>
      <c r="T8" s="192" t="s">
        <v>14</v>
      </c>
    </row>
    <row r="9" spans="1:20" ht="29.25" customHeight="1" x14ac:dyDescent="0.35">
      <c r="A9" s="195"/>
      <c r="B9" s="195"/>
      <c r="C9" s="106" t="s">
        <v>15</v>
      </c>
      <c r="D9" s="106" t="s">
        <v>16</v>
      </c>
      <c r="E9" s="106" t="s">
        <v>17</v>
      </c>
      <c r="F9" s="106" t="s">
        <v>18</v>
      </c>
      <c r="G9" s="107" t="s">
        <v>15</v>
      </c>
      <c r="H9" s="107" t="s">
        <v>16</v>
      </c>
      <c r="I9" s="107" t="s">
        <v>17</v>
      </c>
      <c r="J9" s="107" t="s">
        <v>18</v>
      </c>
      <c r="K9" s="70" t="s">
        <v>15</v>
      </c>
      <c r="L9" s="107" t="s">
        <v>16</v>
      </c>
      <c r="M9" s="107" t="s">
        <v>17</v>
      </c>
      <c r="N9" s="107" t="s">
        <v>18</v>
      </c>
      <c r="O9" s="70" t="s">
        <v>15</v>
      </c>
      <c r="P9" s="107" t="s">
        <v>16</v>
      </c>
      <c r="Q9" s="107" t="s">
        <v>17</v>
      </c>
      <c r="R9" s="107" t="s">
        <v>18</v>
      </c>
      <c r="S9" s="195"/>
      <c r="T9" s="195"/>
    </row>
    <row r="10" spans="1:20" x14ac:dyDescent="0.35">
      <c r="A10" s="108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  <c r="G10" s="107">
        <v>7</v>
      </c>
      <c r="H10" s="107">
        <v>8</v>
      </c>
      <c r="I10" s="107">
        <v>9</v>
      </c>
      <c r="J10" s="107">
        <v>10</v>
      </c>
      <c r="K10" s="106">
        <v>11</v>
      </c>
      <c r="L10" s="106">
        <v>12</v>
      </c>
      <c r="M10" s="106">
        <v>13</v>
      </c>
      <c r="N10" s="106">
        <v>14</v>
      </c>
      <c r="O10" s="107">
        <v>15</v>
      </c>
      <c r="P10" s="107">
        <v>16</v>
      </c>
      <c r="Q10" s="107">
        <v>17</v>
      </c>
      <c r="R10" s="107">
        <v>18</v>
      </c>
      <c r="S10" s="107">
        <v>19</v>
      </c>
      <c r="T10" s="107">
        <v>20</v>
      </c>
    </row>
    <row r="11" spans="1:20" ht="37.5" x14ac:dyDescent="0.35">
      <c r="A11" s="108">
        <v>1</v>
      </c>
      <c r="B11" s="30" t="s">
        <v>223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0"/>
  <sheetViews>
    <sheetView workbookViewId="0">
      <selection activeCell="B20" sqref="B19:B20"/>
    </sheetView>
  </sheetViews>
  <sheetFormatPr defaultRowHeight="15" x14ac:dyDescent="0.25"/>
  <cols>
    <col min="1" max="1" width="8.140625" style="137" customWidth="1"/>
    <col min="2" max="2" width="43.140625" style="137" customWidth="1"/>
    <col min="3" max="16384" width="9.140625" style="137"/>
  </cols>
  <sheetData>
    <row r="2" spans="1:22" ht="15.75" x14ac:dyDescent="0.25">
      <c r="A2" s="146" t="s">
        <v>250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36"/>
      <c r="Q2" s="136"/>
      <c r="R2" s="136"/>
      <c r="S2" s="136"/>
      <c r="T2" s="136"/>
      <c r="U2" s="136"/>
      <c r="V2" s="136"/>
    </row>
    <row r="3" spans="1:22" ht="15.75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36"/>
      <c r="Q3" s="136"/>
      <c r="R3" s="136"/>
      <c r="S3" s="136"/>
      <c r="T3" s="136"/>
      <c r="U3" s="136"/>
      <c r="V3" s="136"/>
    </row>
    <row r="4" spans="1:22" ht="15.75" x14ac:dyDescent="0.25">
      <c r="A4" s="143" t="s">
        <v>188</v>
      </c>
      <c r="B4" s="143" t="s">
        <v>251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36"/>
      <c r="Q4" s="136"/>
      <c r="R4" s="136"/>
      <c r="S4" s="136"/>
      <c r="T4" s="136"/>
      <c r="U4" s="136"/>
      <c r="V4" s="136"/>
    </row>
    <row r="5" spans="1:22" ht="31.5" x14ac:dyDescent="0.25">
      <c r="A5" s="144">
        <v>1</v>
      </c>
      <c r="B5" s="148" t="s">
        <v>280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36"/>
      <c r="Q5" s="136"/>
      <c r="R5" s="136"/>
      <c r="S5" s="136"/>
      <c r="T5" s="136"/>
      <c r="U5" s="136"/>
      <c r="V5" s="136"/>
    </row>
    <row r="6" spans="1:22" ht="31.5" x14ac:dyDescent="0.25">
      <c r="A6" s="149">
        <v>2</v>
      </c>
      <c r="B6" s="150" t="s">
        <v>252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36"/>
      <c r="Q6" s="136"/>
      <c r="R6" s="136"/>
      <c r="S6" s="136"/>
      <c r="T6" s="136"/>
      <c r="U6" s="136"/>
      <c r="V6" s="136"/>
    </row>
    <row r="7" spans="1:22" ht="31.5" x14ac:dyDescent="0.25">
      <c r="A7" s="149">
        <v>3</v>
      </c>
      <c r="B7" s="142" t="s">
        <v>253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36"/>
      <c r="Q7" s="136"/>
      <c r="R7" s="136"/>
      <c r="S7" s="136"/>
      <c r="T7" s="136"/>
      <c r="U7" s="136"/>
      <c r="V7" s="136"/>
    </row>
    <row r="8" spans="1:22" ht="31.5" x14ac:dyDescent="0.25">
      <c r="A8" s="149">
        <v>4</v>
      </c>
      <c r="B8" s="142" t="s">
        <v>281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36"/>
      <c r="Q8" s="136"/>
      <c r="R8" s="136"/>
      <c r="S8" s="136"/>
      <c r="T8" s="136"/>
      <c r="U8" s="136"/>
      <c r="V8" s="136"/>
    </row>
    <row r="9" spans="1:22" ht="15.75" x14ac:dyDescent="0.25">
      <c r="A9" s="149">
        <v>5</v>
      </c>
      <c r="B9" s="142" t="s">
        <v>282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spans="1:22" ht="31.5" x14ac:dyDescent="0.25">
      <c r="A10" s="149">
        <v>6</v>
      </c>
      <c r="B10" s="142" t="s">
        <v>283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"/>
  <sheetViews>
    <sheetView workbookViewId="0">
      <selection activeCell="H19" sqref="H19"/>
    </sheetView>
  </sheetViews>
  <sheetFormatPr defaultRowHeight="15" x14ac:dyDescent="0.25"/>
  <cols>
    <col min="1" max="1" width="9.140625" style="137" customWidth="1"/>
    <col min="2" max="16384" width="9.140625" style="137"/>
  </cols>
  <sheetData>
    <row r="1" spans="1:18" x14ac:dyDescent="0.25">
      <c r="A1" s="199" t="s">
        <v>279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4" spans="1:18" ht="34.5" customHeight="1" x14ac:dyDescent="0.25">
      <c r="A4" s="158" t="s">
        <v>278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</sheetData>
  <mergeCells count="2">
    <mergeCell ref="A1:R1"/>
    <mergeCell ref="A4:R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"/>
  <sheetViews>
    <sheetView zoomScale="90" zoomScaleNormal="90" workbookViewId="0">
      <selection activeCell="C26" sqref="C26"/>
    </sheetView>
  </sheetViews>
  <sheetFormatPr defaultRowHeight="15" x14ac:dyDescent="0.25"/>
  <cols>
    <col min="1" max="1" width="9.140625" style="137"/>
    <col min="2" max="2" width="56" style="137" customWidth="1"/>
    <col min="3" max="16384" width="9.140625" style="137"/>
  </cols>
  <sheetData>
    <row r="1" spans="1:26" ht="48.75" customHeight="1" x14ac:dyDescent="0.25">
      <c r="A1" s="200" t="s">
        <v>254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15.75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5.75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5.75" x14ac:dyDescent="0.25">
      <c r="A4" s="145"/>
      <c r="B4" s="201" t="s">
        <v>277</v>
      </c>
      <c r="C4" s="201"/>
      <c r="D4" s="201"/>
      <c r="E4" s="201"/>
      <c r="F4" s="201"/>
      <c r="G4" s="201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</sheetData>
  <mergeCells count="2">
    <mergeCell ref="A1:Z1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1.1</vt:lpstr>
      <vt:lpstr>1.2</vt:lpstr>
      <vt:lpstr>1.3</vt:lpstr>
      <vt:lpstr>1.4</vt:lpstr>
      <vt:lpstr>2.1</vt:lpstr>
      <vt:lpstr>2.2</vt:lpstr>
      <vt:lpstr>2.3 </vt:lpstr>
      <vt:lpstr>2.4.</vt:lpstr>
      <vt:lpstr>3.1.</vt:lpstr>
      <vt:lpstr>3.2.</vt:lpstr>
      <vt:lpstr>3.3.</vt:lpstr>
      <vt:lpstr>3.4</vt:lpstr>
      <vt:lpstr>3.5</vt:lpstr>
      <vt:lpstr>4.1</vt:lpstr>
      <vt:lpstr>4.2</vt:lpstr>
      <vt:lpstr>4.3</vt:lpstr>
      <vt:lpstr>4.4.</vt:lpstr>
      <vt:lpstr>4.5.</vt:lpstr>
      <vt:lpstr>4.6.</vt:lpstr>
      <vt:lpstr>4.7.</vt:lpstr>
      <vt:lpstr>4.8.</vt:lpstr>
      <vt:lpstr>4.9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2017-04-27T11:55:29Z</dcterms:modified>
</cp:coreProperties>
</file>