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90" yWindow="0" windowWidth="22095" windowHeight="9675" tabRatio="807" activeTab="20"/>
  </bookViews>
  <sheets>
    <sheet name="1.1" sheetId="10" r:id="rId1"/>
    <sheet name="1.2" sheetId="11" r:id="rId2"/>
    <sheet name="1.3" sheetId="12" r:id="rId3"/>
    <sheet name="1.4" sheetId="13" r:id="rId4"/>
    <sheet name="2.1" sheetId="1" r:id="rId5"/>
    <sheet name="2.2" sheetId="2" r:id="rId6"/>
    <sheet name="2.3 " sheetId="14" r:id="rId7"/>
    <sheet name="2.4." sheetId="15" r:id="rId8"/>
    <sheet name="3.1." sheetId="16" r:id="rId9"/>
    <sheet name="3.2." sheetId="17" r:id="rId10"/>
    <sheet name="3.3." sheetId="18" r:id="rId11"/>
    <sheet name="3.4" sheetId="3" r:id="rId12"/>
    <sheet name="3.5" sheetId="4" r:id="rId13"/>
    <sheet name="4.1" sheetId="5" r:id="rId14"/>
    <sheet name="4.2" sheetId="7" r:id="rId15"/>
    <sheet name="4.3" sheetId="8" r:id="rId16"/>
    <sheet name="4.4." sheetId="19" r:id="rId17"/>
    <sheet name="4.5." sheetId="20" r:id="rId18"/>
    <sheet name="4.6." sheetId="21" r:id="rId19"/>
    <sheet name="4.7." sheetId="22" r:id="rId20"/>
    <sheet name="4.8." sheetId="23" r:id="rId21"/>
    <sheet name="4.9" sheetId="9" r:id="rId22"/>
  </sheets>
  <definedNames>
    <definedName name="о">#REF!</definedName>
  </definedNames>
  <calcPr calcId="152511"/>
</workbook>
</file>

<file path=xl/calcChain.xml><?xml version="1.0" encoding="utf-8"?>
<calcChain xmlns="http://schemas.openxmlformats.org/spreadsheetml/2006/main">
  <c r="E16" i="11" l="1"/>
  <c r="C14" i="10" l="1"/>
  <c r="E26" i="10"/>
  <c r="E25" i="10"/>
  <c r="E23" i="10"/>
  <c r="E22" i="10"/>
  <c r="E21" i="10"/>
  <c r="E19" i="10"/>
  <c r="E18" i="10"/>
  <c r="E17" i="10"/>
  <c r="E16" i="10"/>
  <c r="D14" i="10"/>
  <c r="E14" i="10" s="1"/>
  <c r="E17" i="13" l="1"/>
</calcChain>
</file>

<file path=xl/sharedStrings.xml><?xml version="1.0" encoding="utf-8"?>
<sst xmlns="http://schemas.openxmlformats.org/spreadsheetml/2006/main" count="533" uniqueCount="285">
  <si>
    <t>Показатель</t>
  </si>
  <si>
    <t>Значение показателя, годы</t>
  </si>
  <si>
    <t>Динамика изменения показателя</t>
  </si>
  <si>
    <t>ВН (110 кВ и выше)</t>
  </si>
  <si>
    <t>СН1 (35 - 60 кВ)</t>
  </si>
  <si>
    <t>СН2 (1 - 20 кВ)</t>
  </si>
  <si>
    <t>НН (до 1 кВ)</t>
  </si>
  <si>
    <t>№</t>
  </si>
  <si>
    <t xml:space="preserve"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
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</si>
  <si>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</si>
  <si>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</si>
  <si>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</si>
  <si>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</si>
  <si>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</si>
  <si>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</si>
  <si>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BH</t>
  </si>
  <si>
    <t>CH1</t>
  </si>
  <si>
    <t>CH2</t>
  </si>
  <si>
    <t>HH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</si>
  <si>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</si>
  <si>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</si>
  <si>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Динамика изменения показателя, %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</si>
  <si>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</si>
  <si>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</si>
  <si>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</si>
  <si>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</si>
  <si>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</si>
  <si>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</si>
  <si>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</si>
  <si>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</si>
  <si>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</si>
  <si>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</si>
  <si>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</si>
  <si>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</si>
  <si>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</si>
  <si>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</si>
  <si>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</si>
  <si>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3.4. Сведения о качестве услуг по технологическому присоединению к электрическим сетям сетевой организации.</t>
  </si>
  <si>
    <t>Мощность энергопринимающих устройств заявителя, кВт</t>
  </si>
  <si>
    <t>Категория надежности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</si>
  <si>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</si>
  <si>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</si>
  <si>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</si>
  <si>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I - II</t>
  </si>
  <si>
    <t>III</t>
  </si>
  <si>
    <t>500 - сельская местность/300 - городская местность</t>
  </si>
  <si>
    <t>Да</t>
  </si>
  <si>
    <t>Нет</t>
  </si>
  <si>
    <t>КЛ</t>
  </si>
  <si>
    <t>ВЛ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</si>
  <si>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</si>
  <si>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Категории обращений потребителей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</si>
  <si>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</si>
  <si>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</si>
  <si>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</si>
  <si>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</si>
  <si>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</si>
  <si>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</si>
  <si>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</si>
  <si>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</si>
  <si>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</si>
  <si>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</si>
  <si>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</si>
  <si>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</si>
  <si>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</si>
  <si>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</si>
  <si>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</si>
  <si>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</si>
  <si>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</si>
  <si>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</si>
  <si>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</si>
  <si>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</si>
  <si>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</si>
  <si>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</si>
  <si>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 xml:space="preserve">3.4 </t>
  </si>
  <si>
    <t xml:space="preserve">3.3 </t>
  </si>
  <si>
    <t xml:space="preserve">3.2 </t>
  </si>
  <si>
    <t xml:space="preserve">3.1 </t>
  </si>
  <si>
    <t xml:space="preserve">2.6 </t>
  </si>
  <si>
    <t xml:space="preserve">2.5 </t>
  </si>
  <si>
    <t xml:space="preserve">2.4 </t>
  </si>
  <si>
    <t xml:space="preserve">2.3 </t>
  </si>
  <si>
    <t xml:space="preserve">2.1.1 </t>
  </si>
  <si>
    <t xml:space="preserve">2.1.2 </t>
  </si>
  <si>
    <t xml:space="preserve">2.2 </t>
  </si>
  <si>
    <t xml:space="preserve">2.1 </t>
  </si>
  <si>
    <t xml:space="preserve">1.6 </t>
  </si>
  <si>
    <t xml:space="preserve">1.5 </t>
  </si>
  <si>
    <t xml:space="preserve">1.4 </t>
  </si>
  <si>
    <t xml:space="preserve">1.3 </t>
  </si>
  <si>
    <t xml:space="preserve">1.2 </t>
  </si>
  <si>
    <t xml:space="preserve">1.1 </t>
  </si>
  <si>
    <t xml:space="preserve">7.1 </t>
  </si>
  <si>
    <t xml:space="preserve">7.2 </t>
  </si>
  <si>
    <t xml:space="preserve">4.1 </t>
  </si>
  <si>
    <t xml:space="preserve">4.2 </t>
  </si>
  <si>
    <t xml:space="preserve">4.3 </t>
  </si>
  <si>
    <t xml:space="preserve">4.4 </t>
  </si>
  <si>
    <t xml:space="preserve">5.1 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</si>
  <si>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</si>
  <si>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</si>
  <si>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</si>
  <si>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</si>
  <si>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</si>
  <si>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</si>
  <si>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</si>
  <si>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</si>
  <si>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</si>
  <si>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</si>
  <si>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</si>
  <si>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</si>
  <si>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</si>
  <si>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 Номер телефона по вопросам энергоснабжения:                                                                                 Номера телефонов центров обработки телефонных вызовов:
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</si>
  <si>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</si>
  <si>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</si>
  <si>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2.1</t>
  </si>
  <si>
    <t>2.2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</si>
  <si>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</si>
  <si>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</si>
  <si>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</si>
  <si>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4.3. Информация о заочном обслуживании потребителей посредством телефонной связи.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</si>
  <si>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</si>
  <si>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</si>
  <si>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</si>
  <si>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</si>
  <si>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</si>
  <si>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</si>
  <si>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</si>
  <si>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</si>
  <si>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Обращения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</si>
  <si>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</si>
  <si>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</si>
  <si>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</si>
  <si>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</si>
  <si>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</si>
  <si>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</si>
  <si>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</si>
  <si>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</si>
  <si>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содержащие заявку на оказание услуг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</si>
  <si>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</si>
  <si>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</si>
  <si>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</si>
  <si>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Факт получения потребителем ответа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</si>
  <si>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</si>
  <si>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</si>
  <si>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</si>
  <si>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</si>
  <si>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</si>
  <si>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</si>
  <si>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4.9. Информация по обращениям потребителей.
4.9. Информация по обращениям потребителей.
4.9. Информация по обращениям потребителей.
4.9. Информация по обращениям потребителей.
</t>
  </si>
  <si>
    <t>Количество потребителей услуг сетевой организации</t>
  </si>
  <si>
    <t>Первая категория надежности</t>
  </si>
  <si>
    <t>Вторая категория надежности</t>
  </si>
  <si>
    <t>Третья категория надежности</t>
  </si>
  <si>
    <t>из них:</t>
  </si>
  <si>
    <t>юридические лица</t>
  </si>
  <si>
    <t>физические лица</t>
  </si>
  <si>
    <t>1.1</t>
  </si>
  <si>
    <t>1.2</t>
  </si>
  <si>
    <t>Количество точек поставки всего</t>
  </si>
  <si>
    <t>оборудованных ПУ эл/эн</t>
  </si>
  <si>
    <t>Вводные устройства в МКД</t>
  </si>
  <si>
    <t>Бесхозные объекты ЭСХ</t>
  </si>
  <si>
    <t>ПУ с дистанционным сбором данных</t>
  </si>
  <si>
    <t>1.2. О количестве точек поставки</t>
  </si>
  <si>
    <t>1.1.  О количестве потребителей услуг</t>
  </si>
  <si>
    <t>1.3. Об объектах электросетевого хозяйства</t>
  </si>
  <si>
    <t>Данные по объему воздушных линий электропередач (ВЛЭП) и кабельных линий электропередач (КЛЭП) в зависимости от протяженности, напряжения, конструктивного использования и материала опор представлены в таблице 1:</t>
  </si>
  <si>
    <t>Таблица 1</t>
  </si>
  <si>
    <t>Наименование позиции</t>
  </si>
  <si>
    <t>Напряжение, кВ</t>
  </si>
  <si>
    <t>Материал опор</t>
  </si>
  <si>
    <t>Протяженность, км</t>
  </si>
  <si>
    <t>ВЛЭП</t>
  </si>
  <si>
    <t>110-150</t>
  </si>
  <si>
    <t>ж/бетон, металл</t>
  </si>
  <si>
    <t>1-20</t>
  </si>
  <si>
    <t>КЛЭП</t>
  </si>
  <si>
    <t>3-10</t>
  </si>
  <si>
    <t>-</t>
  </si>
  <si>
    <t>0.4 кВ</t>
  </si>
  <si>
    <t>до 1 кВ</t>
  </si>
  <si>
    <t>Данные по объему трансформаторных подстанций (ТП) представлены в таблице 2:</t>
  </si>
  <si>
    <t xml:space="preserve">    Таблица 2</t>
  </si>
  <si>
    <t>№ п/п</t>
  </si>
  <si>
    <t>Кол-во</t>
  </si>
  <si>
    <t>Подстанция</t>
  </si>
  <si>
    <t>П/ст</t>
  </si>
  <si>
    <t>Масляный выключатель</t>
  </si>
  <si>
    <t>3 фазы</t>
  </si>
  <si>
    <t>Выключатель нагрузки</t>
  </si>
  <si>
    <t>Единица оборудования</t>
  </si>
  <si>
    <t>Статические конденсаторы</t>
  </si>
  <si>
    <t>100 конд</t>
  </si>
  <si>
    <t>Однотрансформаторная ТП, КТП</t>
  </si>
  <si>
    <t>ТП, КТП</t>
  </si>
  <si>
    <t>Двухтрансформаторная ТП, КТП</t>
  </si>
  <si>
    <t>1.4. Уровень физического износа объектов электросетевого хозяйства</t>
  </si>
  <si>
    <t>Уровень физического износа объектов</t>
  </si>
  <si>
    <t>кабинет</t>
  </si>
  <si>
    <t>передача электроэнергии</t>
  </si>
  <si>
    <t>v</t>
  </si>
  <si>
    <t xml:space="preserve">номер телефона            </t>
  </si>
  <si>
    <t xml:space="preserve">единицы                  </t>
  </si>
  <si>
    <t xml:space="preserve">мин.                        </t>
  </si>
  <si>
    <t>Приложение №7</t>
  </si>
  <si>
    <t>к Единым стандартам качества обслуживания</t>
  </si>
  <si>
    <t>сетевыми организациями потребителей услуг</t>
  </si>
  <si>
    <t>сетевых организаций</t>
  </si>
  <si>
    <t xml:space="preserve">Информация о качестве обслуживания потребителей услуг </t>
  </si>
  <si>
    <t>Отделитель с короткозамыкателем</t>
  </si>
  <si>
    <t>сетевой организации</t>
  </si>
  <si>
    <t>ООО "ЭТС"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</si>
  <si>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indexed="8"/>
        <rFont val="Times New Roman"/>
        <family val="1"/>
        <charset val="204"/>
      </rPr>
      <t>SAIDI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</si>
  <si>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vertAlign val="subscript"/>
        <sz val="12"/>
        <color indexed="8"/>
        <rFont val="Times New Roman"/>
        <family val="1"/>
        <charset val="204"/>
      </rPr>
      <t>SAIFI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</si>
  <si>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2"/>
        <color indexed="8"/>
        <rFont val="Times New Roman"/>
        <family val="1"/>
        <charset val="204"/>
      </rPr>
      <t>SAIDI, план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</si>
  <si>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2"/>
        <color indexed="8"/>
        <rFont val="Times New Roman"/>
        <family val="1"/>
        <charset val="204"/>
      </rPr>
      <t>SAIFI,план</t>
    </r>
    <r>
      <rPr>
        <sz val="12"/>
        <color indexed="8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</si>
  <si>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 П</t>
    </r>
    <r>
      <rPr>
        <vertAlign val="subscript"/>
        <sz val="14"/>
        <color indexed="8"/>
        <rFont val="Times New Roman"/>
        <family val="1"/>
        <charset val="204"/>
      </rPr>
      <t>SAIDI</t>
    </r>
  </si>
  <si>
    <r>
      <t>Показатель средней частоты прекращений передачи электрической энергии, П</t>
    </r>
    <r>
      <rPr>
        <vertAlign val="subscript"/>
        <sz val="14"/>
        <color indexed="8"/>
        <rFont val="Times New Roman"/>
        <family val="1"/>
        <charset val="204"/>
      </rPr>
      <t>SAIFI</t>
    </r>
    <r>
      <rPr>
        <sz val="14"/>
        <color indexed="8"/>
        <rFont val="Times New Roman"/>
        <family val="1"/>
        <charset val="204"/>
      </rPr>
      <t> 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</si>
  <si>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</t>
    </r>
    <r>
      <rPr>
        <vertAlign val="subscript"/>
        <sz val="14"/>
        <color indexed="8"/>
        <rFont val="Times New Roman"/>
        <family val="1"/>
        <charset val="204"/>
      </rPr>
      <t>SAIDI, план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</si>
  <si>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</t>
    </r>
    <r>
      <rPr>
        <vertAlign val="subscript"/>
        <sz val="14"/>
        <color indexed="8"/>
        <rFont val="Times New Roman"/>
        <family val="1"/>
        <charset val="204"/>
      </rPr>
      <t>SAIFI, план</t>
    </r>
  </si>
  <si>
    <t>Управление ЭТС</t>
  </si>
  <si>
    <t>г.Челябинск, Челябинская обл., ул. Енисейская,8</t>
  </si>
  <si>
    <t>8(351) 259-36-10           office-ets@konar.ru</t>
  </si>
  <si>
    <t>c 8-00 до 17-00 обед с 12-00 до 13-00</t>
  </si>
  <si>
    <t xml:space="preserve">технологическое присоединение 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</si>
  <si>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</si>
  <si>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 xml:space="preserve">Описание мероприятий </t>
  </si>
  <si>
    <t xml:space="preserve">Регулярное тех. обслуживание электросетевого хозяйства </t>
  </si>
  <si>
    <t xml:space="preserve">Своевременное выполнение текущего ремонта электросетевого хозяйства 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</si>
  <si>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</si>
  <si>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</si>
  <si>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 Своевременная подготовка необходимых документов для осуществления технологического присоединения </t>
  </si>
  <si>
    <t xml:space="preserve"> Своевременное осуществление технологического присоединения </t>
  </si>
  <si>
    <t>3.3 Прочая информация, которую сетевая организация считает целесообразной для включения в отчет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</si>
  <si>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</si>
  <si>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</si>
  <si>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</si>
  <si>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Вопрос</t>
  </si>
  <si>
    <t>Хорошо, в %</t>
  </si>
  <si>
    <t>Удовл., в%</t>
  </si>
  <si>
    <t xml:space="preserve">Плохо, в% </t>
  </si>
  <si>
    <t xml:space="preserve"> 1) Как Вы оцениваете качество услуг по передаче электрической энергии и обслуживанию</t>
  </si>
  <si>
    <t>2) Как Вы оцениваете качество услуг по технологическому присоединению</t>
  </si>
  <si>
    <t xml:space="preserve">3) Как Вы оцениваете оперативность принятия мер по обращениям </t>
  </si>
  <si>
    <t xml:space="preserve">4) Как Вы оцениваете доступность информации </t>
  </si>
  <si>
    <t>4.8. Мероприятия, выполняемые сетевой организацией в целях повышения качества обслуживания потребителей.</t>
  </si>
  <si>
    <t>На официальном сайте организации http://www.ets-stmsh.ru в разделе «Услуги» размещен Калькулятор расчета стоимости технологического присоединения к электрическим сетям ООО «ЭТС».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</si>
  <si>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 ООО "ЭТС"</t>
  </si>
  <si>
    <t>Мероприятия, направленные на работу с социально уязвимыми группами населения не проводились</t>
  </si>
  <si>
    <t>Дополнительных услуг, оказываемых потребителям, помимо услуг, указанных в Единых стандартах качества обслуживания сетевыми организациями потребителей услуг сетевых организаций, не предоставлялось.</t>
  </si>
  <si>
    <t xml:space="preserve">Категории обращений, в которой зарегистрировано наибольшее число обращений всего- не выявлено. Категории обращений, в которой зарегистрировано наибольшее количество жалоб- не выявлено. Категории обращений, содержащих заявку на оказание услуг- не выявлено. </t>
  </si>
  <si>
    <t>Прочей информации, которую ООО «ЭТС» считает целесообразной разместить для включения в отчет, не имеется.</t>
  </si>
  <si>
    <t>Прочей информации, которую ООО «ЭТС» считает целесообразной включить в отчет, касающаяся качества оказания услуг по передаче электрической энергии, не имеется.</t>
  </si>
  <si>
    <t>2.4. Прочая информация, которую сетевая организация считает целесообразной для включения в отчёт</t>
  </si>
  <si>
    <t>2017 г.</t>
  </si>
  <si>
    <t>Текущий ремонт и техническое обслуживание электрооборудования.</t>
  </si>
  <si>
    <t>Профконтроль устройств РЗА и ПАА.</t>
  </si>
  <si>
    <t>Высоковольтные испытания и диагностика электрооборудования.</t>
  </si>
  <si>
    <t>Ретрофит ячеек 10 кВ с заменой высоковольтного оборудования и устройств РЗА.</t>
  </si>
  <si>
    <r>
      <t>На сайте ООО "ЭТС"</t>
    </r>
    <r>
      <rPr>
        <sz val="14"/>
        <color rgb="FF0000FF"/>
        <rFont val="Times New Roman"/>
        <family val="1"/>
        <charset val="204"/>
      </rPr>
      <t xml:space="preserve"> www.ets-stmsh.ru</t>
    </r>
    <r>
      <rPr>
        <sz val="14"/>
        <color theme="1"/>
        <rFont val="Times New Roman"/>
        <family val="1"/>
        <charset val="204"/>
      </rPr>
      <t xml:space="preserve"> размещён калькулятор, который позволяет автомотически рассчитывать стоимость технологического присоединения.</t>
    </r>
  </si>
  <si>
    <t>Личный прием заявителей по вопросам оказания консультативных услуг в части технологического присоединения.</t>
  </si>
  <si>
    <t>На основании п.2 уменьшение времени подготовки договора на технологическое присоединение.</t>
  </si>
  <si>
    <t>vv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</si>
  <si>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</si>
  <si>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</si>
  <si>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</si>
  <si>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</si>
  <si>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</si>
  <si>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</si>
  <si>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</si>
  <si>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</si>
  <si>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</si>
  <si>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</si>
  <si>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</si>
  <si>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</si>
  <si>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2018г</t>
  </si>
  <si>
    <t xml:space="preserve"> металл</t>
  </si>
  <si>
    <t>Силовой трансформатор</t>
  </si>
  <si>
    <t>Не востребуемая мощность  отсутствует.</t>
  </si>
  <si>
    <t>2019г</t>
  </si>
  <si>
    <t>ООО "ЭТС" за 2019 год</t>
  </si>
  <si>
    <t xml:space="preserve"> 8(351) 216-96-96 </t>
  </si>
  <si>
    <t>Выполнение ремонтных работ и испытаний в соответствии с  графиком планово-предупредительных ремонтов на 2019 год</t>
  </si>
  <si>
    <t>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</si>
</sst>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Arial"/>
      <family val="2"/>
      <charset val="204"/>
    </font>
    <font>
      <sz val="14"/>
      <color rgb="FF0000FF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275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0" fillId="0" borderId="0" xfId="0" applyNumberForma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/>
    <xf numFmtId="0" fontId="4" fillId="0" borderId="6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1" applyFont="1"/>
    <xf numFmtId="0" fontId="1" fillId="0" borderId="0" xfId="1" applyAlignment="1">
      <alignment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2" fillId="0" borderId="19" xfId="1" applyFont="1" applyBorder="1" applyAlignment="1">
      <alignment horizontal="center" wrapText="1"/>
    </xf>
    <xf numFmtId="49" fontId="2" fillId="0" borderId="20" xfId="1" applyNumberFormat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5" fillId="0" borderId="0" xfId="1" applyFont="1" applyAlignment="1">
      <alignment horizontal="justify"/>
    </xf>
    <xf numFmtId="0" fontId="1" fillId="0" borderId="0" xfId="1"/>
    <xf numFmtId="0" fontId="5" fillId="0" borderId="0" xfId="1" applyFont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 vertical="top" wrapText="1"/>
    </xf>
    <xf numFmtId="49" fontId="2" fillId="0" borderId="8" xfId="1" applyNumberFormat="1" applyFont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justify"/>
    </xf>
    <xf numFmtId="0" fontId="2" fillId="0" borderId="15" xfId="1" applyFont="1" applyBorder="1" applyAlignment="1">
      <alignment vertical="top"/>
    </xf>
    <xf numFmtId="0" fontId="2" fillId="0" borderId="20" xfId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right"/>
    </xf>
    <xf numFmtId="49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/>
    </xf>
    <xf numFmtId="9" fontId="5" fillId="0" borderId="4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180" wrapText="1"/>
    </xf>
    <xf numFmtId="0" fontId="3" fillId="0" borderId="1" xfId="0" applyFont="1" applyBorder="1"/>
    <xf numFmtId="14" fontId="3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0" xfId="2" applyFont="1"/>
    <xf numFmtId="0" fontId="13" fillId="0" borderId="0" xfId="2"/>
    <xf numFmtId="0" fontId="2" fillId="0" borderId="0" xfId="2" applyFont="1" applyAlignment="1"/>
    <xf numFmtId="0" fontId="2" fillId="0" borderId="0" xfId="2" applyFont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5" fillId="0" borderId="1" xfId="2" applyFont="1" applyBorder="1" applyAlignment="1">
      <alignment wrapText="1"/>
    </xf>
    <xf numFmtId="0" fontId="1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6" fillId="0" borderId="0" xfId="2" applyFont="1"/>
    <xf numFmtId="0" fontId="5" fillId="0" borderId="0" xfId="2" applyFont="1"/>
    <xf numFmtId="0" fontId="5" fillId="0" borderId="0" xfId="2" applyFont="1" applyAlignment="1"/>
    <xf numFmtId="0" fontId="5" fillId="0" borderId="0" xfId="2" applyFont="1" applyAlignment="1"/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19" fillId="0" borderId="0" xfId="0" applyFont="1"/>
    <xf numFmtId="0" fontId="6" fillId="0" borderId="1" xfId="0" applyFont="1" applyFill="1" applyBorder="1" applyAlignment="1">
      <alignment horizontal="center" vertical="justify"/>
    </xf>
    <xf numFmtId="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2" fillId="0" borderId="14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49" fontId="2" fillId="0" borderId="14" xfId="1" applyNumberFormat="1" applyFont="1" applyBorder="1" applyAlignment="1">
      <alignment horizontal="center" vertical="top" wrapText="1"/>
    </xf>
    <xf numFmtId="49" fontId="2" fillId="0" borderId="15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0" fontId="5" fillId="0" borderId="0" xfId="1" applyFont="1" applyAlignment="1">
      <alignment wrapText="1"/>
    </xf>
    <xf numFmtId="0" fontId="5" fillId="0" borderId="14" xfId="1" applyFont="1" applyBorder="1" applyAlignment="1">
      <alignment horizontal="center" vertical="top" wrapText="1"/>
    </xf>
    <xf numFmtId="0" fontId="1" fillId="0" borderId="15" xfId="1" applyBorder="1"/>
    <xf numFmtId="0" fontId="1" fillId="0" borderId="19" xfId="1" applyBorder="1"/>
    <xf numFmtId="0" fontId="2" fillId="0" borderId="21" xfId="1" applyFont="1" applyBorder="1" applyAlignment="1">
      <alignment horizontal="center" vertical="top"/>
    </xf>
    <xf numFmtId="49" fontId="2" fillId="0" borderId="21" xfId="1" applyNumberFormat="1" applyFont="1" applyBorder="1" applyAlignment="1">
      <alignment horizontal="center" vertical="top"/>
    </xf>
    <xf numFmtId="49" fontId="2" fillId="0" borderId="7" xfId="1" applyNumberFormat="1" applyFont="1" applyBorder="1" applyAlignment="1">
      <alignment horizontal="center" vertical="top"/>
    </xf>
    <xf numFmtId="0" fontId="2" fillId="0" borderId="14" xfId="1" applyFont="1" applyBorder="1" applyAlignment="1">
      <alignment horizontal="center" vertical="top" wrapText="1"/>
    </xf>
    <xf numFmtId="0" fontId="1" fillId="0" borderId="7" xfId="1" applyBorder="1" applyAlignment="1">
      <alignment vertical="top"/>
    </xf>
    <xf numFmtId="0" fontId="2" fillId="0" borderId="21" xfId="1" applyFont="1" applyBorder="1" applyAlignment="1">
      <alignment horizontal="center" vertical="top" wrapText="1"/>
    </xf>
    <xf numFmtId="0" fontId="1" fillId="0" borderId="19" xfId="1" applyBorder="1" applyAlignment="1">
      <alignment horizontal="center" vertical="top"/>
    </xf>
    <xf numFmtId="0" fontId="1" fillId="0" borderId="7" xfId="1" applyBorder="1"/>
    <xf numFmtId="0" fontId="1" fillId="0" borderId="15" xfId="1" applyBorder="1" applyAlignment="1">
      <alignment vertical="top"/>
    </xf>
    <xf numFmtId="49" fontId="1" fillId="0" borderId="15" xfId="1" applyNumberFormat="1" applyBorder="1" applyAlignment="1">
      <alignment vertical="top"/>
    </xf>
    <xf numFmtId="49" fontId="1" fillId="0" borderId="7" xfId="1" applyNumberFormat="1" applyBorder="1" applyAlignment="1">
      <alignment vertical="top"/>
    </xf>
    <xf numFmtId="0" fontId="2" fillId="0" borderId="15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49" fontId="2" fillId="0" borderId="21" xfId="1" applyNumberFormat="1" applyFont="1" applyBorder="1" applyAlignment="1">
      <alignment horizontal="center" wrapText="1"/>
    </xf>
    <xf numFmtId="49" fontId="1" fillId="0" borderId="19" xfId="1" applyNumberFormat="1" applyBorder="1"/>
    <xf numFmtId="0" fontId="2" fillId="0" borderId="14" xfId="1" applyFont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0" fontId="1" fillId="0" borderId="19" xfId="1" applyBorder="1" applyAlignment="1">
      <alignment vertical="top"/>
    </xf>
    <xf numFmtId="0" fontId="2" fillId="0" borderId="21" xfId="1" applyFont="1" applyBorder="1" applyAlignment="1">
      <alignment horizont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wrapText="1"/>
    </xf>
    <xf numFmtId="0" fontId="1" fillId="0" borderId="15" xfId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/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2" applyFont="1" applyAlignment="1">
      <alignment horizontal="center" vertical="justify"/>
    </xf>
    <xf numFmtId="0" fontId="20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6" fillId="0" borderId="4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2" applyFont="1" applyBorder="1" applyAlignment="1">
      <alignment wrapText="1"/>
    </xf>
    <xf numFmtId="0" fontId="16" fillId="0" borderId="1" xfId="2" applyFont="1" applyBorder="1" applyAlignment="1">
      <alignment wrapText="1"/>
    </xf>
    <xf numFmtId="0" fontId="5" fillId="0" borderId="0" xfId="2" applyFont="1" applyAlignment="1">
      <alignment wrapText="1"/>
    </xf>
    <xf numFmtId="0" fontId="16" fillId="0" borderId="0" xfId="2" applyFont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6" fillId="0" borderId="1" xfId="2" applyFont="1" applyBorder="1" applyAlignment="1"/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vertical="justify" wrapText="1"/>
    </xf>
    <xf numFmtId="0" fontId="16" fillId="0" borderId="1" xfId="2" applyFont="1" applyBorder="1" applyAlignment="1">
      <alignment vertical="justify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180" wrapText="1"/>
    </xf>
    <xf numFmtId="0" fontId="12" fillId="0" borderId="1" xfId="0" applyFont="1" applyBorder="1" applyAlignment="1">
      <alignment vertical="center" textRotation="18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E20" sqref="E20"/>
    </sheetView>
  </sheetViews>
  <sheetFormatPr defaultColWidth="9.140625" defaultRowHeight="15" x14ac:dyDescent="0.25"/>
  <cols>
    <col min="1" max="1" width="9.140625" style="10"/>
    <col min="2" max="2" width="30.85546875" style="10" bestFit="1" customWidth="1"/>
    <col min="3" max="4" width="9.140625" style="10"/>
    <col min="5" max="5" width="16.28515625" style="10" customWidth="1"/>
    <col min="6" max="6" width="3.42578125" style="10" customWidth="1"/>
    <col min="7" max="7" width="3.5703125" style="10" customWidth="1"/>
    <col min="8" max="16384" width="9.140625" style="10"/>
  </cols>
  <sheetData>
    <row r="1" spans="1:5" ht="15.75" x14ac:dyDescent="0.25">
      <c r="A1" s="38"/>
      <c r="B1" s="38"/>
      <c r="C1" s="38"/>
      <c r="D1" s="38"/>
      <c r="E1" s="63" t="s">
        <v>205</v>
      </c>
    </row>
    <row r="2" spans="1:5" ht="15.75" x14ac:dyDescent="0.25">
      <c r="A2" s="38"/>
      <c r="B2" s="38"/>
      <c r="C2" s="38"/>
      <c r="D2" s="38"/>
      <c r="E2" s="63" t="s">
        <v>206</v>
      </c>
    </row>
    <row r="3" spans="1:5" ht="15.75" x14ac:dyDescent="0.25">
      <c r="A3" s="38"/>
      <c r="B3" s="38"/>
      <c r="C3" s="38"/>
      <c r="D3" s="38"/>
      <c r="E3" s="63" t="s">
        <v>207</v>
      </c>
    </row>
    <row r="4" spans="1:5" ht="15.75" x14ac:dyDescent="0.25">
      <c r="A4" s="38"/>
      <c r="B4" s="38"/>
      <c r="C4" s="38"/>
      <c r="D4" s="38"/>
      <c r="E4" s="63" t="s">
        <v>208</v>
      </c>
    </row>
    <row r="5" spans="1:5" ht="15.6" x14ac:dyDescent="0.3">
      <c r="A5" s="38"/>
      <c r="B5" s="38"/>
      <c r="C5" s="38"/>
      <c r="D5" s="38"/>
      <c r="E5" s="38"/>
    </row>
    <row r="6" spans="1:5" ht="15" customHeight="1" x14ac:dyDescent="0.25">
      <c r="A6" s="166" t="s">
        <v>209</v>
      </c>
      <c r="B6" s="166"/>
      <c r="C6" s="166"/>
      <c r="D6" s="166"/>
      <c r="E6" s="166"/>
    </row>
    <row r="7" spans="1:5" ht="15.75" x14ac:dyDescent="0.25">
      <c r="A7" s="165" t="s">
        <v>281</v>
      </c>
      <c r="B7" s="165"/>
      <c r="C7" s="165"/>
      <c r="D7" s="165"/>
      <c r="E7" s="165"/>
    </row>
    <row r="8" spans="1:5" ht="15.6" x14ac:dyDescent="0.3">
      <c r="A8" s="38"/>
      <c r="B8" s="38"/>
      <c r="C8" s="38"/>
      <c r="D8" s="38"/>
      <c r="E8" s="38"/>
    </row>
    <row r="9" spans="1:5" ht="15.75" x14ac:dyDescent="0.25">
      <c r="A9" s="165" t="s">
        <v>165</v>
      </c>
      <c r="B9" s="165"/>
      <c r="C9" s="165"/>
      <c r="D9" s="165"/>
      <c r="E9" s="165"/>
    </row>
    <row r="10" spans="1:5" ht="15.6" x14ac:dyDescent="0.3">
      <c r="A10" s="38"/>
      <c r="B10" s="38"/>
      <c r="C10" s="38"/>
      <c r="D10" s="38"/>
      <c r="E10" s="38"/>
    </row>
    <row r="11" spans="1:5" ht="15.75" x14ac:dyDescent="0.25">
      <c r="A11" s="159" t="s">
        <v>7</v>
      </c>
      <c r="B11" s="160" t="s">
        <v>0</v>
      </c>
      <c r="C11" s="162" t="s">
        <v>1</v>
      </c>
      <c r="D11" s="163"/>
      <c r="E11" s="164"/>
    </row>
    <row r="12" spans="1:5" ht="52.5" customHeight="1" x14ac:dyDescent="0.25">
      <c r="A12" s="159"/>
      <c r="B12" s="161"/>
      <c r="C12" s="26" t="s">
        <v>276</v>
      </c>
      <c r="D12" s="138" t="s">
        <v>280</v>
      </c>
      <c r="E12" s="65" t="s">
        <v>2</v>
      </c>
    </row>
    <row r="13" spans="1:5" ht="15.6" x14ac:dyDescent="0.3">
      <c r="A13" s="75">
        <v>1</v>
      </c>
      <c r="B13" s="76">
        <v>2</v>
      </c>
      <c r="C13" s="75">
        <v>3</v>
      </c>
      <c r="D13" s="75">
        <v>4</v>
      </c>
      <c r="E13" s="77">
        <v>5</v>
      </c>
    </row>
    <row r="14" spans="1:5" ht="33.75" customHeight="1" x14ac:dyDescent="0.25">
      <c r="A14" s="78" t="s">
        <v>157</v>
      </c>
      <c r="B14" s="79" t="s">
        <v>150</v>
      </c>
      <c r="C14" s="151">
        <f>SUM(C16:C19)</f>
        <v>38</v>
      </c>
      <c r="D14" s="151">
        <f>SUM(D16:D19)</f>
        <v>44</v>
      </c>
      <c r="E14" s="147">
        <f>D14-C14</f>
        <v>6</v>
      </c>
    </row>
    <row r="15" spans="1:5" ht="15" customHeight="1" x14ac:dyDescent="0.25">
      <c r="A15" s="78"/>
      <c r="B15" s="81" t="s">
        <v>154</v>
      </c>
      <c r="C15" s="151"/>
      <c r="D15" s="26"/>
      <c r="E15" s="80"/>
    </row>
    <row r="16" spans="1:5" ht="15.75" x14ac:dyDescent="0.25">
      <c r="A16" s="78"/>
      <c r="B16" s="82" t="s">
        <v>3</v>
      </c>
      <c r="C16" s="151">
        <v>7</v>
      </c>
      <c r="D16" s="26">
        <v>8</v>
      </c>
      <c r="E16" s="151">
        <f t="shared" ref="E16:E19" si="0">D16-C16</f>
        <v>1</v>
      </c>
    </row>
    <row r="17" spans="1:5" ht="15.75" x14ac:dyDescent="0.25">
      <c r="A17" s="78"/>
      <c r="B17" s="82" t="s">
        <v>4</v>
      </c>
      <c r="C17" s="151">
        <v>0</v>
      </c>
      <c r="D17" s="26">
        <v>0</v>
      </c>
      <c r="E17" s="151">
        <f t="shared" si="0"/>
        <v>0</v>
      </c>
    </row>
    <row r="18" spans="1:5" ht="15.75" x14ac:dyDescent="0.25">
      <c r="A18" s="78"/>
      <c r="B18" s="82" t="s">
        <v>5</v>
      </c>
      <c r="C18" s="151">
        <v>22</v>
      </c>
      <c r="D18" s="26">
        <v>25</v>
      </c>
      <c r="E18" s="151">
        <f t="shared" si="0"/>
        <v>3</v>
      </c>
    </row>
    <row r="19" spans="1:5" ht="13.9" customHeight="1" x14ac:dyDescent="0.25">
      <c r="A19" s="78"/>
      <c r="B19" s="83" t="s">
        <v>6</v>
      </c>
      <c r="C19" s="151">
        <v>9</v>
      </c>
      <c r="D19" s="26">
        <v>11</v>
      </c>
      <c r="E19" s="151">
        <f t="shared" si="0"/>
        <v>2</v>
      </c>
    </row>
    <row r="20" spans="1:5" ht="15.75" x14ac:dyDescent="0.25">
      <c r="A20" s="85"/>
      <c r="B20" s="81" t="s">
        <v>154</v>
      </c>
      <c r="C20" s="151"/>
      <c r="D20" s="26"/>
      <c r="E20" s="26"/>
    </row>
    <row r="21" spans="1:5" ht="15.75" x14ac:dyDescent="0.25">
      <c r="A21" s="85"/>
      <c r="B21" s="86" t="s">
        <v>151</v>
      </c>
      <c r="C21" s="151">
        <v>0</v>
      </c>
      <c r="D21" s="26">
        <v>0</v>
      </c>
      <c r="E21" s="151">
        <f t="shared" ref="E21:E23" si="1">D21-C21</f>
        <v>0</v>
      </c>
    </row>
    <row r="22" spans="1:5" ht="15.75" x14ac:dyDescent="0.25">
      <c r="A22" s="85"/>
      <c r="B22" s="86" t="s">
        <v>152</v>
      </c>
      <c r="C22" s="151">
        <v>11</v>
      </c>
      <c r="D22" s="26">
        <v>11</v>
      </c>
      <c r="E22" s="151">
        <f t="shared" si="1"/>
        <v>0</v>
      </c>
    </row>
    <row r="23" spans="1:5" ht="15.75" x14ac:dyDescent="0.25">
      <c r="A23" s="85"/>
      <c r="B23" s="86" t="s">
        <v>153</v>
      </c>
      <c r="C23" s="151">
        <v>27</v>
      </c>
      <c r="D23" s="26">
        <v>33</v>
      </c>
      <c r="E23" s="151">
        <f t="shared" si="1"/>
        <v>6</v>
      </c>
    </row>
    <row r="24" spans="1:5" ht="15.75" x14ac:dyDescent="0.25">
      <c r="A24" s="85"/>
      <c r="B24" s="81" t="s">
        <v>154</v>
      </c>
      <c r="C24" s="151"/>
      <c r="D24" s="26"/>
      <c r="E24" s="26"/>
    </row>
    <row r="25" spans="1:5" ht="15.75" x14ac:dyDescent="0.25">
      <c r="A25" s="85"/>
      <c r="B25" s="86" t="s">
        <v>155</v>
      </c>
      <c r="C25" s="151">
        <v>38</v>
      </c>
      <c r="D25" s="26">
        <v>44</v>
      </c>
      <c r="E25" s="151">
        <f t="shared" ref="E25:E26" si="2">D25-C25</f>
        <v>6</v>
      </c>
    </row>
    <row r="26" spans="1:5" ht="15.75" x14ac:dyDescent="0.25">
      <c r="A26" s="85"/>
      <c r="B26" s="86" t="s">
        <v>156</v>
      </c>
      <c r="C26" s="151">
        <v>0</v>
      </c>
      <c r="D26" s="26">
        <v>0</v>
      </c>
      <c r="E26" s="151">
        <f t="shared" si="2"/>
        <v>0</v>
      </c>
    </row>
  </sheetData>
  <mergeCells count="6">
    <mergeCell ref="A11:A12"/>
    <mergeCell ref="B11:B12"/>
    <mergeCell ref="C11:E11"/>
    <mergeCell ref="A9:E9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"/>
  <sheetViews>
    <sheetView zoomScale="90" zoomScaleNormal="90" workbookViewId="0">
      <selection activeCell="H14" sqref="H14"/>
    </sheetView>
  </sheetViews>
  <sheetFormatPr defaultColWidth="9.140625" defaultRowHeight="15" x14ac:dyDescent="0.25"/>
  <cols>
    <col min="1" max="2" width="9.140625" style="122"/>
    <col min="3" max="3" width="56" style="122" customWidth="1"/>
    <col min="4" max="16384" width="9.140625" style="122"/>
  </cols>
  <sheetData>
    <row r="1" spans="1:27" x14ac:dyDescent="0.25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50.25" customHeight="1" x14ac:dyDescent="0.25">
      <c r="A2" s="214" t="s">
        <v>231</v>
      </c>
      <c r="B2" s="214"/>
      <c r="C2" s="214"/>
      <c r="D2" s="214"/>
      <c r="E2" s="214"/>
      <c r="F2" s="21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7" ht="15.75" x14ac:dyDescent="0.2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7" ht="15.75" x14ac:dyDescent="0.25">
      <c r="B4" s="129" t="s">
        <v>184</v>
      </c>
      <c r="C4" s="129" t="s">
        <v>227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27" ht="63.75" customHeight="1" x14ac:dyDescent="0.25">
      <c r="B5" s="130">
        <v>1</v>
      </c>
      <c r="C5" s="128" t="s">
        <v>247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27" ht="47.25" x14ac:dyDescent="0.25">
      <c r="B6" s="130">
        <v>2</v>
      </c>
      <c r="C6" s="128" t="s">
        <v>261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27" ht="31.5" x14ac:dyDescent="0.25">
      <c r="B7" s="130">
        <v>3</v>
      </c>
      <c r="C7" s="128" t="s">
        <v>262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</sheetData>
  <mergeCells count="1">
    <mergeCell ref="A2:F2"/>
  </mergeCells>
  <pageMargins left="0" right="0" top="0.74803149606299213" bottom="0.74803149606299213" header="0.31496062992125984" footer="0.31496062992125984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"/>
  <sheetViews>
    <sheetView workbookViewId="0">
      <selection sqref="A1:O1"/>
    </sheetView>
  </sheetViews>
  <sheetFormatPr defaultColWidth="9.140625" defaultRowHeight="15" x14ac:dyDescent="0.25"/>
  <cols>
    <col min="1" max="16384" width="9.140625" style="122"/>
  </cols>
  <sheetData>
    <row r="1" spans="1:22" ht="15" customHeight="1" x14ac:dyDescent="0.25">
      <c r="A1" s="215" t="s">
        <v>234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139"/>
      <c r="Q1" s="139"/>
      <c r="R1" s="139"/>
      <c r="S1" s="139"/>
      <c r="T1" s="139"/>
      <c r="U1" s="139"/>
      <c r="V1" s="139"/>
    </row>
    <row r="3" spans="1:22" ht="15.75" x14ac:dyDescent="0.25">
      <c r="A3" s="204" t="s">
        <v>252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140"/>
      <c r="Q3" s="140"/>
      <c r="R3" s="140"/>
      <c r="S3" s="140"/>
      <c r="T3" s="140"/>
      <c r="U3" s="140"/>
      <c r="V3" s="140"/>
    </row>
  </sheetData>
  <mergeCells count="2">
    <mergeCell ref="A1:O1"/>
    <mergeCell ref="A3:O3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opLeftCell="A7" zoomScale="70" zoomScaleNormal="70" workbookViewId="0">
      <selection activeCell="H15" sqref="H15"/>
    </sheetView>
  </sheetViews>
  <sheetFormatPr defaultColWidth="9.140625" defaultRowHeight="21" x14ac:dyDescent="0.35"/>
  <cols>
    <col min="1" max="1" width="9.140625" style="13"/>
    <col min="2" max="2" width="49.85546875" style="13" customWidth="1"/>
    <col min="3" max="3" width="11.42578125" style="13" customWidth="1"/>
    <col min="4" max="4" width="10.5703125" style="13" customWidth="1"/>
    <col min="5" max="5" width="11.5703125" style="13" customWidth="1"/>
    <col min="6" max="7" width="9.140625" style="13"/>
    <col min="8" max="8" width="11.7109375" style="13" customWidth="1"/>
    <col min="9" max="10" width="9.140625" style="13"/>
    <col min="11" max="11" width="11.7109375" style="13" customWidth="1"/>
    <col min="12" max="13" width="9.140625" style="13"/>
    <col min="14" max="14" width="11.85546875" style="13" customWidth="1"/>
    <col min="15" max="16" width="9.140625" style="13"/>
    <col min="17" max="17" width="12.28515625" style="13" customWidth="1"/>
    <col min="18" max="16384" width="9.140625" style="13"/>
  </cols>
  <sheetData>
    <row r="1" spans="1:17" ht="18.600000000000001" customHeight="1" x14ac:dyDescent="0.35"/>
    <row r="2" spans="1:17" hidden="1" x14ac:dyDescent="0.35"/>
    <row r="3" spans="1:17" hidden="1" x14ac:dyDescent="0.35"/>
    <row r="4" spans="1:17" hidden="1" x14ac:dyDescent="0.35"/>
    <row r="5" spans="1:17" hidden="1" x14ac:dyDescent="0.35"/>
    <row r="6" spans="1:17" hidden="1" x14ac:dyDescent="0.35"/>
    <row r="7" spans="1:17" ht="25.5" customHeight="1" x14ac:dyDescent="0.35">
      <c r="A7" s="218" t="s">
        <v>37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</row>
    <row r="8" spans="1:17" ht="15" customHeight="1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x14ac:dyDescent="0.35">
      <c r="A9" s="220" t="s">
        <v>7</v>
      </c>
      <c r="B9" s="219" t="s">
        <v>0</v>
      </c>
      <c r="C9" s="228" t="s">
        <v>19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</row>
    <row r="10" spans="1:17" ht="65.25" customHeight="1" x14ac:dyDescent="0.35">
      <c r="A10" s="221"/>
      <c r="B10" s="219"/>
      <c r="C10" s="222" t="s">
        <v>20</v>
      </c>
      <c r="D10" s="222"/>
      <c r="E10" s="222"/>
      <c r="F10" s="223" t="s">
        <v>22</v>
      </c>
      <c r="G10" s="224"/>
      <c r="H10" s="225"/>
      <c r="I10" s="226" t="s">
        <v>23</v>
      </c>
      <c r="J10" s="227"/>
      <c r="K10" s="227"/>
      <c r="L10" s="226" t="s">
        <v>24</v>
      </c>
      <c r="M10" s="227"/>
      <c r="N10" s="227"/>
      <c r="O10" s="226" t="s">
        <v>25</v>
      </c>
      <c r="P10" s="227"/>
      <c r="Q10" s="227"/>
    </row>
    <row r="11" spans="1:17" ht="123.75" customHeight="1" x14ac:dyDescent="0.35">
      <c r="A11" s="221"/>
      <c r="B11" s="220"/>
      <c r="C11" s="37">
        <v>2018</v>
      </c>
      <c r="D11" s="37">
        <v>2019</v>
      </c>
      <c r="E11" s="28" t="s">
        <v>21</v>
      </c>
      <c r="F11" s="37">
        <v>2018</v>
      </c>
      <c r="G11" s="37">
        <v>2019</v>
      </c>
      <c r="H11" s="28" t="s">
        <v>21</v>
      </c>
      <c r="I11" s="37">
        <v>2018</v>
      </c>
      <c r="J11" s="37">
        <v>2019</v>
      </c>
      <c r="K11" s="28" t="s">
        <v>21</v>
      </c>
      <c r="L11" s="37">
        <v>2018</v>
      </c>
      <c r="M11" s="37">
        <v>2019</v>
      </c>
      <c r="N11" s="28" t="s">
        <v>21</v>
      </c>
      <c r="O11" s="37">
        <v>2018</v>
      </c>
      <c r="P11" s="37">
        <v>2019</v>
      </c>
      <c r="Q11" s="28" t="s">
        <v>21</v>
      </c>
    </row>
    <row r="12" spans="1:17" x14ac:dyDescent="0.35">
      <c r="A12" s="15">
        <v>1</v>
      </c>
      <c r="B12" s="15">
        <v>2</v>
      </c>
      <c r="C12" s="152">
        <v>4</v>
      </c>
      <c r="D12" s="112">
        <v>4</v>
      </c>
      <c r="E12" s="15">
        <v>5</v>
      </c>
      <c r="F12" s="152">
        <v>7</v>
      </c>
      <c r="G12" s="112">
        <v>7</v>
      </c>
      <c r="H12" s="15">
        <v>8</v>
      </c>
      <c r="I12" s="152">
        <v>10</v>
      </c>
      <c r="J12" s="112">
        <v>10</v>
      </c>
      <c r="K12" s="15">
        <v>11</v>
      </c>
      <c r="L12" s="16">
        <v>13</v>
      </c>
      <c r="M12" s="16">
        <v>13</v>
      </c>
      <c r="N12" s="16">
        <v>14</v>
      </c>
      <c r="O12" s="152">
        <v>16</v>
      </c>
      <c r="P12" s="112">
        <v>16</v>
      </c>
      <c r="Q12" s="15">
        <v>17</v>
      </c>
    </row>
    <row r="13" spans="1:17" ht="60.75" x14ac:dyDescent="0.35">
      <c r="A13" s="20">
        <v>1</v>
      </c>
      <c r="B13" s="19" t="s">
        <v>26</v>
      </c>
      <c r="C13" s="152">
        <v>0</v>
      </c>
      <c r="D13" s="112">
        <v>0</v>
      </c>
      <c r="E13" s="105">
        <v>0</v>
      </c>
      <c r="F13" s="152">
        <v>4</v>
      </c>
      <c r="G13" s="112">
        <v>2</v>
      </c>
      <c r="H13" s="120">
        <v>0.5</v>
      </c>
      <c r="I13" s="152">
        <v>0</v>
      </c>
      <c r="J13" s="112">
        <v>2</v>
      </c>
      <c r="K13" s="120" t="s">
        <v>284</v>
      </c>
      <c r="L13" s="16">
        <v>1</v>
      </c>
      <c r="M13" s="16">
        <v>2</v>
      </c>
      <c r="N13" s="120">
        <v>1</v>
      </c>
      <c r="O13" s="152">
        <v>0</v>
      </c>
      <c r="P13" s="112">
        <v>0</v>
      </c>
      <c r="Q13" s="60">
        <v>0</v>
      </c>
    </row>
    <row r="14" spans="1:17" ht="121.5" x14ac:dyDescent="0.35">
      <c r="A14" s="20">
        <v>2</v>
      </c>
      <c r="B14" s="19" t="s">
        <v>27</v>
      </c>
      <c r="C14" s="152">
        <v>0</v>
      </c>
      <c r="D14" s="112">
        <v>0</v>
      </c>
      <c r="E14" s="105">
        <v>0</v>
      </c>
      <c r="F14" s="152">
        <v>4</v>
      </c>
      <c r="G14" s="112">
        <v>2</v>
      </c>
      <c r="H14" s="120">
        <v>0.5</v>
      </c>
      <c r="I14" s="152">
        <v>0</v>
      </c>
      <c r="J14" s="112">
        <v>2</v>
      </c>
      <c r="K14" s="120" t="s">
        <v>284</v>
      </c>
      <c r="L14" s="16">
        <v>1</v>
      </c>
      <c r="M14" s="16">
        <v>2</v>
      </c>
      <c r="N14" s="120">
        <v>1</v>
      </c>
      <c r="O14" s="152">
        <v>0</v>
      </c>
      <c r="P14" s="112">
        <v>0</v>
      </c>
      <c r="Q14" s="60">
        <v>0</v>
      </c>
    </row>
    <row r="15" spans="1:17" ht="202.5" x14ac:dyDescent="0.35">
      <c r="A15" s="20">
        <v>3</v>
      </c>
      <c r="B15" s="21" t="s">
        <v>28</v>
      </c>
      <c r="C15" s="152">
        <v>0</v>
      </c>
      <c r="D15" s="112">
        <v>0</v>
      </c>
      <c r="E15" s="105">
        <v>0</v>
      </c>
      <c r="F15" s="152">
        <v>0</v>
      </c>
      <c r="G15" s="112">
        <v>0</v>
      </c>
      <c r="H15" s="105">
        <v>0</v>
      </c>
      <c r="I15" s="152">
        <v>0</v>
      </c>
      <c r="J15" s="112">
        <v>0</v>
      </c>
      <c r="K15" s="105">
        <v>0</v>
      </c>
      <c r="L15" s="16">
        <v>0</v>
      </c>
      <c r="M15" s="16">
        <v>0</v>
      </c>
      <c r="N15" s="60">
        <v>0</v>
      </c>
      <c r="O15" s="152">
        <v>0</v>
      </c>
      <c r="P15" s="112">
        <v>0</v>
      </c>
      <c r="Q15" s="60">
        <v>0</v>
      </c>
    </row>
    <row r="16" spans="1:17" x14ac:dyDescent="0.35">
      <c r="A16" s="22" t="s">
        <v>77</v>
      </c>
      <c r="B16" s="19" t="s">
        <v>29</v>
      </c>
      <c r="C16" s="152">
        <v>0</v>
      </c>
      <c r="D16" s="112">
        <v>0</v>
      </c>
      <c r="E16" s="105">
        <v>0</v>
      </c>
      <c r="F16" s="152">
        <v>0</v>
      </c>
      <c r="G16" s="112">
        <v>0</v>
      </c>
      <c r="H16" s="105">
        <v>0</v>
      </c>
      <c r="I16" s="152">
        <v>0</v>
      </c>
      <c r="J16" s="112">
        <v>0</v>
      </c>
      <c r="K16" s="105">
        <v>0</v>
      </c>
      <c r="L16" s="16">
        <v>0</v>
      </c>
      <c r="M16" s="16">
        <v>0</v>
      </c>
      <c r="N16" s="60">
        <v>0</v>
      </c>
      <c r="O16" s="152">
        <v>0</v>
      </c>
      <c r="P16" s="112">
        <v>0</v>
      </c>
      <c r="Q16" s="60">
        <v>0</v>
      </c>
    </row>
    <row r="17" spans="1:17" x14ac:dyDescent="0.35">
      <c r="A17" s="23" t="s">
        <v>76</v>
      </c>
      <c r="B17" s="19" t="s">
        <v>30</v>
      </c>
      <c r="C17" s="152">
        <v>0</v>
      </c>
      <c r="D17" s="112">
        <v>0</v>
      </c>
      <c r="E17" s="105">
        <v>0</v>
      </c>
      <c r="F17" s="152">
        <v>0</v>
      </c>
      <c r="G17" s="112">
        <v>0</v>
      </c>
      <c r="H17" s="105">
        <v>0</v>
      </c>
      <c r="I17" s="152">
        <v>0</v>
      </c>
      <c r="J17" s="112">
        <v>0</v>
      </c>
      <c r="K17" s="105">
        <v>0</v>
      </c>
      <c r="L17" s="16">
        <v>0</v>
      </c>
      <c r="M17" s="16">
        <v>0</v>
      </c>
      <c r="N17" s="60">
        <v>0</v>
      </c>
      <c r="O17" s="152">
        <v>0</v>
      </c>
      <c r="P17" s="112">
        <v>0</v>
      </c>
      <c r="Q17" s="60">
        <v>0</v>
      </c>
    </row>
    <row r="18" spans="1:17" ht="101.25" x14ac:dyDescent="0.35">
      <c r="A18" s="24">
        <v>4</v>
      </c>
      <c r="B18" s="19" t="s">
        <v>31</v>
      </c>
      <c r="C18" s="152">
        <v>0</v>
      </c>
      <c r="D18" s="112">
        <v>0</v>
      </c>
      <c r="E18" s="105">
        <v>0</v>
      </c>
      <c r="F18" s="152">
        <v>15</v>
      </c>
      <c r="G18" s="112">
        <v>15</v>
      </c>
      <c r="H18" s="105" t="s">
        <v>284</v>
      </c>
      <c r="I18" s="152">
        <v>0</v>
      </c>
      <c r="J18" s="112">
        <v>15</v>
      </c>
      <c r="K18" s="105">
        <v>0</v>
      </c>
      <c r="L18" s="16">
        <v>15</v>
      </c>
      <c r="M18" s="16">
        <v>15</v>
      </c>
      <c r="N18" s="60" t="s">
        <v>284</v>
      </c>
      <c r="O18" s="152">
        <v>0</v>
      </c>
      <c r="P18" s="112">
        <v>0</v>
      </c>
      <c r="Q18" s="60">
        <v>0</v>
      </c>
    </row>
    <row r="19" spans="1:17" ht="81" x14ac:dyDescent="0.35">
      <c r="A19" s="24">
        <v>5</v>
      </c>
      <c r="B19" s="19" t="s">
        <v>32</v>
      </c>
      <c r="C19" s="152">
        <v>0</v>
      </c>
      <c r="D19" s="112">
        <v>0</v>
      </c>
      <c r="E19" s="105">
        <v>0</v>
      </c>
      <c r="F19" s="152">
        <v>4</v>
      </c>
      <c r="G19" s="112">
        <v>2</v>
      </c>
      <c r="H19" s="120">
        <v>0.5</v>
      </c>
      <c r="I19" s="152">
        <v>0</v>
      </c>
      <c r="J19" s="112">
        <v>2</v>
      </c>
      <c r="K19" s="120" t="s">
        <v>284</v>
      </c>
      <c r="L19" s="16">
        <v>1</v>
      </c>
      <c r="M19" s="16">
        <v>2</v>
      </c>
      <c r="N19" s="120">
        <v>1</v>
      </c>
      <c r="O19" s="152">
        <v>0</v>
      </c>
      <c r="P19" s="112">
        <v>0</v>
      </c>
      <c r="Q19" s="60">
        <v>0</v>
      </c>
    </row>
    <row r="20" spans="1:17" ht="81" x14ac:dyDescent="0.35">
      <c r="A20" s="24">
        <v>6</v>
      </c>
      <c r="B20" s="19" t="s">
        <v>33</v>
      </c>
      <c r="C20" s="152">
        <v>0</v>
      </c>
      <c r="D20" s="112">
        <v>0</v>
      </c>
      <c r="E20" s="105">
        <v>0</v>
      </c>
      <c r="F20" s="152">
        <v>3</v>
      </c>
      <c r="G20" s="112">
        <v>1</v>
      </c>
      <c r="H20" s="105" t="s">
        <v>284</v>
      </c>
      <c r="I20" s="152">
        <v>0</v>
      </c>
      <c r="J20" s="112">
        <v>1</v>
      </c>
      <c r="K20" s="120" t="s">
        <v>284</v>
      </c>
      <c r="L20" s="16">
        <v>1</v>
      </c>
      <c r="M20" s="16">
        <v>2</v>
      </c>
      <c r="N20" s="120" t="s">
        <v>284</v>
      </c>
      <c r="O20" s="152">
        <v>0</v>
      </c>
      <c r="P20" s="112">
        <v>0</v>
      </c>
      <c r="Q20" s="60">
        <v>0</v>
      </c>
    </row>
    <row r="21" spans="1:17" ht="162" x14ac:dyDescent="0.35">
      <c r="A21" s="24">
        <v>7</v>
      </c>
      <c r="B21" s="19" t="s">
        <v>34</v>
      </c>
      <c r="C21" s="152">
        <v>0</v>
      </c>
      <c r="D21" s="112">
        <v>0</v>
      </c>
      <c r="E21" s="105">
        <v>0</v>
      </c>
      <c r="F21" s="152">
        <v>0</v>
      </c>
      <c r="G21" s="112">
        <v>0</v>
      </c>
      <c r="H21" s="105">
        <v>0</v>
      </c>
      <c r="I21" s="152">
        <v>0</v>
      </c>
      <c r="J21" s="112">
        <v>0</v>
      </c>
      <c r="K21" s="105">
        <v>0</v>
      </c>
      <c r="L21" s="16">
        <v>0</v>
      </c>
      <c r="M21" s="16">
        <v>0</v>
      </c>
      <c r="N21" s="60">
        <v>0</v>
      </c>
      <c r="O21" s="152">
        <v>0</v>
      </c>
      <c r="P21" s="112">
        <v>0</v>
      </c>
      <c r="Q21" s="60">
        <v>0</v>
      </c>
    </row>
    <row r="22" spans="1:17" x14ac:dyDescent="0.35">
      <c r="A22" s="23" t="s">
        <v>92</v>
      </c>
      <c r="B22" s="19" t="s">
        <v>29</v>
      </c>
      <c r="C22" s="152">
        <v>0</v>
      </c>
      <c r="D22" s="112">
        <v>0</v>
      </c>
      <c r="E22" s="105">
        <v>0</v>
      </c>
      <c r="F22" s="152">
        <v>0</v>
      </c>
      <c r="G22" s="112">
        <v>0</v>
      </c>
      <c r="H22" s="105">
        <v>0</v>
      </c>
      <c r="I22" s="152">
        <v>0</v>
      </c>
      <c r="J22" s="112">
        <v>0</v>
      </c>
      <c r="K22" s="105">
        <v>0</v>
      </c>
      <c r="L22" s="16">
        <v>0</v>
      </c>
      <c r="M22" s="16">
        <v>0</v>
      </c>
      <c r="N22" s="60">
        <v>0</v>
      </c>
      <c r="O22" s="152">
        <v>0</v>
      </c>
      <c r="P22" s="112">
        <v>0</v>
      </c>
      <c r="Q22" s="60">
        <v>0</v>
      </c>
    </row>
    <row r="23" spans="1:17" x14ac:dyDescent="0.35">
      <c r="A23" s="25" t="s">
        <v>93</v>
      </c>
      <c r="B23" s="19" t="s">
        <v>35</v>
      </c>
      <c r="C23" s="152">
        <v>0</v>
      </c>
      <c r="D23" s="112">
        <v>0</v>
      </c>
      <c r="E23" s="105">
        <v>0</v>
      </c>
      <c r="F23" s="152">
        <v>0</v>
      </c>
      <c r="G23" s="112">
        <v>0</v>
      </c>
      <c r="H23" s="105">
        <v>0</v>
      </c>
      <c r="I23" s="152">
        <v>0</v>
      </c>
      <c r="J23" s="112">
        <v>0</v>
      </c>
      <c r="K23" s="105">
        <v>0</v>
      </c>
      <c r="L23" s="16">
        <v>0</v>
      </c>
      <c r="M23" s="16">
        <v>0</v>
      </c>
      <c r="N23" s="60">
        <v>0</v>
      </c>
      <c r="O23" s="152">
        <v>0</v>
      </c>
      <c r="P23" s="112">
        <v>0</v>
      </c>
      <c r="Q23" s="60">
        <v>0</v>
      </c>
    </row>
    <row r="24" spans="1:17" ht="101.25" x14ac:dyDescent="0.35">
      <c r="A24" s="24">
        <v>8</v>
      </c>
      <c r="B24" s="19" t="s">
        <v>36</v>
      </c>
      <c r="C24" s="152">
        <v>0</v>
      </c>
      <c r="D24" s="112">
        <v>0</v>
      </c>
      <c r="E24" s="105">
        <v>0</v>
      </c>
      <c r="F24" s="152">
        <v>150</v>
      </c>
      <c r="G24" s="112">
        <v>150</v>
      </c>
      <c r="H24" s="120" t="s">
        <v>284</v>
      </c>
      <c r="I24" s="152">
        <v>0</v>
      </c>
      <c r="J24" s="112">
        <v>100</v>
      </c>
      <c r="K24" s="105" t="s">
        <v>284</v>
      </c>
      <c r="L24" s="16">
        <v>140</v>
      </c>
      <c r="M24" s="16">
        <v>225</v>
      </c>
      <c r="N24" s="60" t="s">
        <v>284</v>
      </c>
      <c r="O24" s="152">
        <v>0</v>
      </c>
      <c r="P24" s="112">
        <v>0</v>
      </c>
      <c r="Q24" s="60">
        <v>0</v>
      </c>
    </row>
  </sheetData>
  <mergeCells count="9">
    <mergeCell ref="A7:Q7"/>
    <mergeCell ref="B9:B11"/>
    <mergeCell ref="A9:A11"/>
    <mergeCell ref="C10:E10"/>
    <mergeCell ref="F10:H10"/>
    <mergeCell ref="I10:K10"/>
    <mergeCell ref="L10:N10"/>
    <mergeCell ref="O10:Q10"/>
    <mergeCell ref="C9:Q9"/>
  </mergeCells>
  <pageMargins left="0.7" right="0.7" top="0.75" bottom="0.75" header="0.3" footer="0.3"/>
  <pageSetup paperSize="9" scale="6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85" zoomScaleNormal="85" workbookViewId="0">
      <selection activeCell="A28" sqref="A28:K28"/>
    </sheetView>
  </sheetViews>
  <sheetFormatPr defaultRowHeight="15" x14ac:dyDescent="0.25"/>
  <cols>
    <col min="1" max="1" width="22.140625" customWidth="1"/>
    <col min="2" max="2" width="17.42578125" customWidth="1"/>
    <col min="3" max="3" width="32.5703125" customWidth="1"/>
  </cols>
  <sheetData>
    <row r="1" spans="1:11" x14ac:dyDescent="0.25">
      <c r="K1" s="63" t="s">
        <v>205</v>
      </c>
    </row>
    <row r="2" spans="1:11" x14ac:dyDescent="0.25">
      <c r="K2" s="63" t="s">
        <v>206</v>
      </c>
    </row>
    <row r="3" spans="1:11" x14ac:dyDescent="0.25">
      <c r="K3" s="63" t="s">
        <v>207</v>
      </c>
    </row>
    <row r="4" spans="1:11" x14ac:dyDescent="0.25">
      <c r="K4" s="63" t="s">
        <v>208</v>
      </c>
    </row>
    <row r="5" spans="1:11" x14ac:dyDescent="0.25">
      <c r="K5" s="63"/>
    </row>
    <row r="7" spans="1:11" ht="60" customHeight="1" x14ac:dyDescent="0.25">
      <c r="A7" s="240" t="s">
        <v>50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</row>
    <row r="8" spans="1:11" ht="14.45" customHeight="1" x14ac:dyDescent="0.25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5.75" x14ac:dyDescent="0.25">
      <c r="A9" s="237" t="s">
        <v>38</v>
      </c>
      <c r="B9" s="238"/>
      <c r="C9" s="239"/>
      <c r="D9" s="230">
        <v>15</v>
      </c>
      <c r="E9" s="230"/>
      <c r="F9" s="230">
        <v>150</v>
      </c>
      <c r="G9" s="230"/>
      <c r="H9" s="230">
        <v>250</v>
      </c>
      <c r="I9" s="230"/>
      <c r="J9" s="230">
        <v>670</v>
      </c>
      <c r="K9" s="230"/>
    </row>
    <row r="10" spans="1:11" ht="15.75" x14ac:dyDescent="0.25">
      <c r="A10" s="233" t="s">
        <v>39</v>
      </c>
      <c r="B10" s="233"/>
      <c r="C10" s="233"/>
      <c r="D10" s="75" t="s">
        <v>43</v>
      </c>
      <c r="E10" s="75" t="s">
        <v>44</v>
      </c>
      <c r="F10" s="75" t="s">
        <v>43</v>
      </c>
      <c r="G10" s="75" t="s">
        <v>44</v>
      </c>
      <c r="H10" s="75" t="s">
        <v>43</v>
      </c>
      <c r="I10" s="75" t="s">
        <v>44</v>
      </c>
      <c r="J10" s="75" t="s">
        <v>43</v>
      </c>
      <c r="K10" s="75" t="s">
        <v>44</v>
      </c>
    </row>
    <row r="11" spans="1:11" ht="47.25" x14ac:dyDescent="0.25">
      <c r="A11" s="66" t="s">
        <v>40</v>
      </c>
      <c r="B11" s="66" t="s">
        <v>41</v>
      </c>
      <c r="C11" s="66" t="s">
        <v>42</v>
      </c>
      <c r="D11" s="85"/>
      <c r="E11" s="85"/>
      <c r="F11" s="85"/>
      <c r="G11" s="85"/>
      <c r="H11" s="85"/>
      <c r="I11" s="85"/>
      <c r="J11" s="85"/>
      <c r="K11" s="85"/>
    </row>
    <row r="12" spans="1:11" ht="23.45" customHeight="1" x14ac:dyDescent="0.25">
      <c r="A12" s="236" t="s">
        <v>45</v>
      </c>
      <c r="B12" s="231" t="s">
        <v>46</v>
      </c>
      <c r="C12" s="26" t="s">
        <v>48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</row>
    <row r="13" spans="1:11" ht="22.15" customHeight="1" x14ac:dyDescent="0.25">
      <c r="A13" s="232"/>
      <c r="B13" s="233"/>
      <c r="C13" s="26" t="s">
        <v>49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</row>
    <row r="14" spans="1:11" ht="21" customHeight="1" x14ac:dyDescent="0.25">
      <c r="A14" s="232"/>
      <c r="B14" s="234" t="s">
        <v>47</v>
      </c>
      <c r="C14" s="26" t="s">
        <v>48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</row>
    <row r="15" spans="1:11" ht="21" customHeight="1" x14ac:dyDescent="0.25">
      <c r="A15" s="232"/>
      <c r="B15" s="235"/>
      <c r="C15" s="26" t="s">
        <v>49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</row>
    <row r="16" spans="1:11" ht="15.75" x14ac:dyDescent="0.25">
      <c r="A16" s="231">
        <v>750</v>
      </c>
      <c r="B16" s="231" t="s">
        <v>46</v>
      </c>
      <c r="C16" s="90" t="s">
        <v>48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</row>
    <row r="17" spans="1:12" ht="15.75" x14ac:dyDescent="0.25">
      <c r="A17" s="231"/>
      <c r="B17" s="231"/>
      <c r="C17" s="90" t="s">
        <v>49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</row>
    <row r="18" spans="1:12" ht="15.75" x14ac:dyDescent="0.25">
      <c r="A18" s="231"/>
      <c r="B18" s="231" t="s">
        <v>47</v>
      </c>
      <c r="C18" s="104" t="s">
        <v>48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</row>
    <row r="19" spans="1:12" ht="15.75" x14ac:dyDescent="0.25">
      <c r="A19" s="231"/>
      <c r="B19" s="231"/>
      <c r="C19" s="90" t="s">
        <v>49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</row>
    <row r="20" spans="1:12" ht="15.75" x14ac:dyDescent="0.25">
      <c r="A20" s="231">
        <v>1000</v>
      </c>
      <c r="B20" s="231" t="s">
        <v>46</v>
      </c>
      <c r="C20" s="104" t="s">
        <v>48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</row>
    <row r="21" spans="1:12" ht="15.75" x14ac:dyDescent="0.25">
      <c r="A21" s="232"/>
      <c r="B21" s="231"/>
      <c r="C21" s="90" t="s">
        <v>49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</row>
    <row r="22" spans="1:12" ht="15.75" x14ac:dyDescent="0.25">
      <c r="A22" s="232"/>
      <c r="B22" s="233" t="s">
        <v>47</v>
      </c>
      <c r="C22" s="90" t="s">
        <v>48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</row>
    <row r="23" spans="1:12" ht="15.75" x14ac:dyDescent="0.25">
      <c r="A23" s="232"/>
      <c r="B23" s="233"/>
      <c r="C23" s="90" t="s">
        <v>49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</row>
    <row r="24" spans="1:12" ht="15.75" x14ac:dyDescent="0.25">
      <c r="A24" s="231">
        <v>1250</v>
      </c>
      <c r="B24" s="231" t="s">
        <v>46</v>
      </c>
      <c r="C24" s="104" t="s">
        <v>48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</row>
    <row r="25" spans="1:12" ht="15.75" x14ac:dyDescent="0.25">
      <c r="A25" s="231"/>
      <c r="B25" s="231"/>
      <c r="C25" s="90" t="s">
        <v>49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</row>
    <row r="26" spans="1:12" ht="15.75" x14ac:dyDescent="0.25">
      <c r="A26" s="231"/>
      <c r="B26" s="231" t="s">
        <v>47</v>
      </c>
      <c r="C26" s="90" t="s">
        <v>48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</row>
    <row r="27" spans="1:12" ht="15.75" x14ac:dyDescent="0.25">
      <c r="A27" s="231"/>
      <c r="B27" s="232"/>
      <c r="C27" s="90" t="s">
        <v>49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</row>
    <row r="28" spans="1:12" ht="15.75" x14ac:dyDescent="0.25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</row>
    <row r="30" spans="1:12" ht="18.75" x14ac:dyDescent="0.3">
      <c r="A30" s="141" t="s">
        <v>260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</row>
  </sheetData>
  <mergeCells count="20">
    <mergeCell ref="A7:K7"/>
    <mergeCell ref="B20:B21"/>
    <mergeCell ref="B22:B23"/>
    <mergeCell ref="A20:A23"/>
    <mergeCell ref="A28:K28"/>
    <mergeCell ref="H9:I9"/>
    <mergeCell ref="B26:B27"/>
    <mergeCell ref="A24:A27"/>
    <mergeCell ref="B12:B13"/>
    <mergeCell ref="B14:B15"/>
    <mergeCell ref="A12:A15"/>
    <mergeCell ref="B16:B17"/>
    <mergeCell ref="B18:B19"/>
    <mergeCell ref="A16:A19"/>
    <mergeCell ref="B24:B25"/>
    <mergeCell ref="A10:C10"/>
    <mergeCell ref="A9:C9"/>
    <mergeCell ref="D9:E9"/>
    <mergeCell ref="F9:G9"/>
    <mergeCell ref="J9:K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80" zoomScaleNormal="80" workbookViewId="0">
      <selection activeCell="G16" sqref="G16"/>
    </sheetView>
  </sheetViews>
  <sheetFormatPr defaultRowHeight="15" x14ac:dyDescent="0.25"/>
  <cols>
    <col min="1" max="1" width="10.140625" bestFit="1" customWidth="1"/>
    <col min="2" max="2" width="45.85546875" bestFit="1" customWidth="1"/>
    <col min="8" max="8" width="12" customWidth="1"/>
  </cols>
  <sheetData>
    <row r="1" spans="1:17" x14ac:dyDescent="0.25">
      <c r="Q1" s="63" t="s">
        <v>205</v>
      </c>
    </row>
    <row r="2" spans="1:17" x14ac:dyDescent="0.25">
      <c r="Q2" s="63" t="s">
        <v>206</v>
      </c>
    </row>
    <row r="3" spans="1:17" x14ac:dyDescent="0.25">
      <c r="Q3" s="63" t="s">
        <v>207</v>
      </c>
    </row>
    <row r="4" spans="1:17" x14ac:dyDescent="0.25">
      <c r="Q4" s="63" t="s">
        <v>208</v>
      </c>
    </row>
    <row r="5" spans="1:17" x14ac:dyDescent="0.25">
      <c r="Q5" s="63"/>
    </row>
    <row r="7" spans="1:17" ht="79.150000000000006" customHeight="1" x14ac:dyDescent="0.25">
      <c r="A7" s="244" t="s">
        <v>73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</row>
    <row r="8" spans="1:17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18.75" x14ac:dyDescent="0.3">
      <c r="A9" s="242" t="s">
        <v>7</v>
      </c>
      <c r="B9" s="243" t="s">
        <v>51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</row>
    <row r="10" spans="1:17" ht="48.75" customHeight="1" x14ac:dyDescent="0.25">
      <c r="A10" s="242"/>
      <c r="B10" s="210"/>
      <c r="C10" s="246" t="s">
        <v>52</v>
      </c>
      <c r="D10" s="246"/>
      <c r="E10" s="247"/>
      <c r="F10" s="248" t="s">
        <v>53</v>
      </c>
      <c r="G10" s="248"/>
      <c r="H10" s="248"/>
      <c r="I10" s="248" t="s">
        <v>54</v>
      </c>
      <c r="J10" s="248"/>
      <c r="K10" s="248"/>
      <c r="L10" s="248" t="s">
        <v>55</v>
      </c>
      <c r="M10" s="248"/>
      <c r="N10" s="248"/>
      <c r="O10" s="249" t="s">
        <v>56</v>
      </c>
      <c r="P10" s="249"/>
      <c r="Q10" s="249"/>
    </row>
    <row r="11" spans="1:17" ht="94.5" x14ac:dyDescent="0.25">
      <c r="A11" s="1"/>
      <c r="B11" s="1"/>
      <c r="C11" s="37">
        <v>2018</v>
      </c>
      <c r="D11" s="37">
        <v>2019</v>
      </c>
      <c r="E11" s="27" t="s">
        <v>21</v>
      </c>
      <c r="F11" s="37">
        <v>2018</v>
      </c>
      <c r="G11" s="37">
        <v>2019</v>
      </c>
      <c r="H11" s="27" t="s">
        <v>21</v>
      </c>
      <c r="I11" s="37">
        <v>2018</v>
      </c>
      <c r="J11" s="37">
        <v>2019</v>
      </c>
      <c r="K11" s="27" t="s">
        <v>21</v>
      </c>
      <c r="L11" s="37">
        <v>2018</v>
      </c>
      <c r="M11" s="37">
        <v>2019</v>
      </c>
      <c r="N11" s="27" t="s">
        <v>21</v>
      </c>
      <c r="O11" s="37">
        <v>2018</v>
      </c>
      <c r="P11" s="37">
        <v>2019</v>
      </c>
      <c r="Q11" s="27" t="s">
        <v>21</v>
      </c>
    </row>
    <row r="12" spans="1:17" x14ac:dyDescent="0.25">
      <c r="A12" s="6">
        <v>1</v>
      </c>
      <c r="B12" s="6">
        <v>2</v>
      </c>
      <c r="C12" s="8">
        <v>5</v>
      </c>
      <c r="D12" s="8">
        <v>5</v>
      </c>
      <c r="E12" s="6">
        <v>6</v>
      </c>
      <c r="F12" s="8">
        <v>9</v>
      </c>
      <c r="G12" s="8">
        <v>9</v>
      </c>
      <c r="H12" s="6">
        <v>10</v>
      </c>
      <c r="I12" s="8">
        <v>13</v>
      </c>
      <c r="J12" s="8">
        <v>13</v>
      </c>
      <c r="K12" s="6">
        <v>14</v>
      </c>
      <c r="L12" s="8">
        <v>17</v>
      </c>
      <c r="M12" s="8">
        <v>17</v>
      </c>
      <c r="N12" s="6">
        <v>18</v>
      </c>
      <c r="O12" s="8">
        <v>21</v>
      </c>
      <c r="P12" s="8">
        <v>21</v>
      </c>
      <c r="Q12" s="6">
        <v>22</v>
      </c>
    </row>
    <row r="13" spans="1:17" ht="39" customHeight="1" x14ac:dyDescent="0.25">
      <c r="A13" s="29">
        <v>1</v>
      </c>
      <c r="B13" s="30" t="s">
        <v>57</v>
      </c>
      <c r="C13" s="2">
        <v>8</v>
      </c>
      <c r="D13" s="2">
        <v>6</v>
      </c>
      <c r="E13" s="144" t="s">
        <v>284</v>
      </c>
      <c r="F13" s="2">
        <v>14</v>
      </c>
      <c r="G13" s="2">
        <v>0</v>
      </c>
      <c r="H13" s="144" t="s">
        <v>284</v>
      </c>
      <c r="I13" s="2">
        <v>0</v>
      </c>
      <c r="J13" s="2">
        <v>0</v>
      </c>
      <c r="K13" s="2">
        <v>0</v>
      </c>
      <c r="L13" s="2">
        <v>8</v>
      </c>
      <c r="M13" s="2">
        <v>0</v>
      </c>
      <c r="N13" s="144" t="s">
        <v>284</v>
      </c>
      <c r="O13" s="2">
        <v>0</v>
      </c>
      <c r="P13" s="2">
        <v>0</v>
      </c>
      <c r="Q13" s="2">
        <v>0</v>
      </c>
    </row>
    <row r="14" spans="1:17" ht="47.25" customHeight="1" x14ac:dyDescent="0.25">
      <c r="A14" s="29" t="s">
        <v>91</v>
      </c>
      <c r="B14" s="30" t="s">
        <v>58</v>
      </c>
      <c r="C14" s="2">
        <v>0</v>
      </c>
      <c r="D14" s="2">
        <v>0</v>
      </c>
      <c r="E14" s="2" t="s">
        <v>284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</row>
    <row r="15" spans="1:17" ht="40.5" customHeight="1" x14ac:dyDescent="0.25">
      <c r="A15" s="29" t="s">
        <v>90</v>
      </c>
      <c r="B15" s="30" t="s">
        <v>59</v>
      </c>
      <c r="C15" s="2">
        <v>4</v>
      </c>
      <c r="D15" s="2">
        <v>6</v>
      </c>
      <c r="E15" s="144" t="s">
        <v>284</v>
      </c>
      <c r="F15" s="2">
        <v>14</v>
      </c>
      <c r="G15" s="2">
        <v>0</v>
      </c>
      <c r="H15" s="144" t="s">
        <v>284</v>
      </c>
      <c r="I15" s="2">
        <v>0</v>
      </c>
      <c r="J15" s="2">
        <v>0</v>
      </c>
      <c r="K15" s="2">
        <v>0</v>
      </c>
      <c r="L15" s="2">
        <v>4</v>
      </c>
      <c r="M15" s="2">
        <v>0</v>
      </c>
      <c r="N15" s="144" t="s">
        <v>284</v>
      </c>
      <c r="O15" s="2">
        <v>0</v>
      </c>
      <c r="P15" s="2">
        <v>0</v>
      </c>
      <c r="Q15" s="2">
        <v>0</v>
      </c>
    </row>
    <row r="16" spans="1:17" ht="37.5" x14ac:dyDescent="0.25">
      <c r="A16" s="29" t="s">
        <v>89</v>
      </c>
      <c r="B16" s="30" t="s">
        <v>60</v>
      </c>
      <c r="C16" s="2">
        <v>4</v>
      </c>
      <c r="D16" s="2">
        <v>0</v>
      </c>
      <c r="E16" s="144" t="s">
        <v>284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</v>
      </c>
      <c r="M16" s="2">
        <v>0</v>
      </c>
      <c r="N16" s="144" t="s">
        <v>284</v>
      </c>
      <c r="O16" s="2">
        <v>0</v>
      </c>
      <c r="P16" s="2">
        <v>0</v>
      </c>
      <c r="Q16" s="2">
        <v>0</v>
      </c>
    </row>
    <row r="17" spans="1:17" ht="18.75" x14ac:dyDescent="0.25">
      <c r="A17" s="31" t="s">
        <v>88</v>
      </c>
      <c r="B17" s="30" t="s">
        <v>61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ht="47.25" customHeight="1" x14ac:dyDescent="0.25">
      <c r="A18" s="31" t="s">
        <v>87</v>
      </c>
      <c r="B18" s="30" t="s">
        <v>62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ht="18.75" x14ac:dyDescent="0.3">
      <c r="A19" s="31" t="s">
        <v>86</v>
      </c>
      <c r="B19" s="32" t="s">
        <v>63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</row>
    <row r="20" spans="1:17" ht="18.75" x14ac:dyDescent="0.3">
      <c r="A20" s="33">
        <v>2</v>
      </c>
      <c r="B20" s="32" t="s">
        <v>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ht="45.75" customHeight="1" x14ac:dyDescent="0.25">
      <c r="A21" s="34" t="s">
        <v>85</v>
      </c>
      <c r="B21" s="30" t="s">
        <v>65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ht="49.5" customHeight="1" x14ac:dyDescent="0.25">
      <c r="A22" s="34" t="s">
        <v>82</v>
      </c>
      <c r="B22" s="30" t="s">
        <v>66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</row>
    <row r="23" spans="1:17" ht="34.5" customHeight="1" x14ac:dyDescent="0.25">
      <c r="A23" s="34" t="s">
        <v>83</v>
      </c>
      <c r="B23" s="30" t="s">
        <v>67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ht="45.75" customHeight="1" x14ac:dyDescent="0.25">
      <c r="A24" s="34" t="s">
        <v>84</v>
      </c>
      <c r="B24" s="30" t="s">
        <v>59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ht="40.5" customHeight="1" x14ac:dyDescent="0.25">
      <c r="A25" s="34" t="s">
        <v>81</v>
      </c>
      <c r="B25" s="30" t="s">
        <v>60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ht="29.25" customHeight="1" x14ac:dyDescent="0.25">
      <c r="A26" s="35" t="s">
        <v>80</v>
      </c>
      <c r="B26" s="30" t="s">
        <v>61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</row>
    <row r="27" spans="1:17" ht="46.5" customHeight="1" x14ac:dyDescent="0.25">
      <c r="A27" s="35" t="s">
        <v>79</v>
      </c>
      <c r="B27" s="30" t="s">
        <v>68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</row>
    <row r="28" spans="1:17" ht="18.75" x14ac:dyDescent="0.25">
      <c r="A28" s="35" t="s">
        <v>78</v>
      </c>
      <c r="B28" s="30" t="s">
        <v>63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</row>
    <row r="29" spans="1:17" ht="18.75" x14ac:dyDescent="0.25">
      <c r="A29" s="34">
        <v>3</v>
      </c>
      <c r="B29" s="30" t="s">
        <v>69</v>
      </c>
      <c r="C29" s="2">
        <v>8</v>
      </c>
      <c r="D29" s="2">
        <v>6</v>
      </c>
      <c r="E29" s="144" t="s">
        <v>284</v>
      </c>
      <c r="F29" s="2">
        <v>14</v>
      </c>
      <c r="G29" s="2">
        <v>0</v>
      </c>
      <c r="H29" s="144" t="s">
        <v>284</v>
      </c>
      <c r="I29" s="2">
        <v>0</v>
      </c>
      <c r="J29" s="2">
        <v>0</v>
      </c>
      <c r="K29" s="2">
        <v>0</v>
      </c>
      <c r="L29" s="2">
        <v>8</v>
      </c>
      <c r="M29" s="2">
        <v>0</v>
      </c>
      <c r="N29" s="144" t="s">
        <v>284</v>
      </c>
      <c r="O29" s="2">
        <v>0</v>
      </c>
      <c r="P29" s="2">
        <v>0</v>
      </c>
      <c r="Q29" s="2">
        <v>0</v>
      </c>
    </row>
    <row r="30" spans="1:17" ht="29.25" customHeight="1" x14ac:dyDescent="0.25">
      <c r="A30" s="35" t="s">
        <v>77</v>
      </c>
      <c r="B30" s="30" t="s">
        <v>70</v>
      </c>
      <c r="C30" s="2">
        <v>4</v>
      </c>
      <c r="D30" s="2">
        <v>6</v>
      </c>
      <c r="E30" s="144" t="s">
        <v>284</v>
      </c>
      <c r="F30" s="2">
        <v>14</v>
      </c>
      <c r="G30" s="2">
        <v>0</v>
      </c>
      <c r="H30" s="144" t="s">
        <v>284</v>
      </c>
      <c r="I30" s="2">
        <v>0</v>
      </c>
      <c r="J30" s="2">
        <v>0</v>
      </c>
      <c r="K30" s="2">
        <v>0</v>
      </c>
      <c r="L30" s="2">
        <v>4</v>
      </c>
      <c r="M30" s="2">
        <v>0</v>
      </c>
      <c r="N30" s="144" t="s">
        <v>284</v>
      </c>
      <c r="O30" s="2">
        <v>0</v>
      </c>
      <c r="P30" s="2">
        <v>0</v>
      </c>
      <c r="Q30" s="2">
        <v>0</v>
      </c>
    </row>
    <row r="31" spans="1:17" ht="58.5" customHeight="1" x14ac:dyDescent="0.25">
      <c r="A31" s="35" t="s">
        <v>76</v>
      </c>
      <c r="B31" s="30" t="s">
        <v>71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</row>
    <row r="32" spans="1:17" ht="50.25" customHeight="1" x14ac:dyDescent="0.25">
      <c r="A32" s="34" t="s">
        <v>75</v>
      </c>
      <c r="B32" s="30" t="s">
        <v>72</v>
      </c>
      <c r="C32" s="2">
        <v>4</v>
      </c>
      <c r="D32" s="2">
        <v>0</v>
      </c>
      <c r="E32" s="144" t="s">
        <v>284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4</v>
      </c>
      <c r="M32" s="2">
        <v>0</v>
      </c>
      <c r="N32" s="144" t="s">
        <v>284</v>
      </c>
      <c r="O32" s="2">
        <v>0</v>
      </c>
      <c r="P32" s="2">
        <v>0</v>
      </c>
      <c r="Q32" s="2">
        <v>0</v>
      </c>
    </row>
    <row r="33" spans="1:17" ht="18.75" x14ac:dyDescent="0.25">
      <c r="A33" s="35" t="s">
        <v>74</v>
      </c>
      <c r="B33" s="30" t="s">
        <v>63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</row>
    <row r="37" spans="1:17" x14ac:dyDescent="0.25">
      <c r="A37" s="9"/>
    </row>
  </sheetData>
  <mergeCells count="9">
    <mergeCell ref="A9:A10"/>
    <mergeCell ref="B9:B10"/>
    <mergeCell ref="A7:Q7"/>
    <mergeCell ref="C10:E10"/>
    <mergeCell ref="F10:H10"/>
    <mergeCell ref="I10:K10"/>
    <mergeCell ref="L10:N10"/>
    <mergeCell ref="O10:Q10"/>
    <mergeCell ref="C9:Q9"/>
  </mergeCells>
  <pageMargins left="0" right="0" top="0.74803149606299213" bottom="0.74803149606299213" header="0.31496062992125984" footer="0.31496062992125984"/>
  <pageSetup paperSize="9" scale="7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opLeftCell="A2" zoomScale="110" zoomScaleNormal="110" workbookViewId="0">
      <selection activeCell="J15" sqref="J15"/>
    </sheetView>
  </sheetViews>
  <sheetFormatPr defaultRowHeight="15" x14ac:dyDescent="0.25"/>
  <cols>
    <col min="2" max="2" width="15.5703125" customWidth="1"/>
    <col min="3" max="3" width="9.85546875" customWidth="1"/>
    <col min="4" max="4" width="16" customWidth="1"/>
    <col min="5" max="5" width="22" customWidth="1"/>
    <col min="6" max="6" width="14.140625" customWidth="1"/>
    <col min="7" max="7" width="19.5703125" customWidth="1"/>
    <col min="8" max="8" width="15.7109375" customWidth="1"/>
    <col min="9" max="9" width="15.85546875" customWidth="1"/>
    <col min="10" max="10" width="13.140625" customWidth="1"/>
    <col min="11" max="11" width="19.140625" customWidth="1"/>
  </cols>
  <sheetData>
    <row r="1" spans="1:11" x14ac:dyDescent="0.25">
      <c r="K1" s="63" t="s">
        <v>205</v>
      </c>
    </row>
    <row r="2" spans="1:11" x14ac:dyDescent="0.25">
      <c r="K2" s="63" t="s">
        <v>206</v>
      </c>
    </row>
    <row r="3" spans="1:11" x14ac:dyDescent="0.25">
      <c r="K3" s="63" t="s">
        <v>207</v>
      </c>
    </row>
    <row r="4" spans="1:11" x14ac:dyDescent="0.25">
      <c r="K4" s="63" t="s">
        <v>208</v>
      </c>
    </row>
    <row r="7" spans="1:11" ht="18.75" x14ac:dyDescent="0.25">
      <c r="A7" s="250" t="s">
        <v>109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</row>
    <row r="8" spans="1:1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20.75" customHeight="1" x14ac:dyDescent="0.25">
      <c r="A9" s="114" t="s">
        <v>7</v>
      </c>
      <c r="B9" s="115" t="s">
        <v>99</v>
      </c>
      <c r="C9" s="115" t="s">
        <v>100</v>
      </c>
      <c r="D9" s="115" t="s">
        <v>101</v>
      </c>
      <c r="E9" s="115" t="s">
        <v>102</v>
      </c>
      <c r="F9" s="115" t="s">
        <v>103</v>
      </c>
      <c r="G9" s="115" t="s">
        <v>104</v>
      </c>
      <c r="H9" s="115" t="s">
        <v>105</v>
      </c>
      <c r="I9" s="115" t="s">
        <v>106</v>
      </c>
      <c r="J9" s="115" t="s">
        <v>107</v>
      </c>
      <c r="K9" s="115" t="s">
        <v>108</v>
      </c>
    </row>
    <row r="10" spans="1:1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</row>
    <row r="11" spans="1:11" ht="60" x14ac:dyDescent="0.25">
      <c r="A11" s="39">
        <v>1</v>
      </c>
      <c r="B11" s="37" t="s">
        <v>221</v>
      </c>
      <c r="C11" s="113" t="s">
        <v>199</v>
      </c>
      <c r="D11" s="37" t="s">
        <v>222</v>
      </c>
      <c r="E11" s="37" t="s">
        <v>223</v>
      </c>
      <c r="F11" s="37" t="s">
        <v>224</v>
      </c>
      <c r="G11" s="37" t="s">
        <v>200</v>
      </c>
      <c r="H11" s="2">
        <v>0</v>
      </c>
      <c r="I11" s="2">
        <v>0</v>
      </c>
      <c r="J11" s="2">
        <v>0</v>
      </c>
      <c r="K11" s="2">
        <v>0</v>
      </c>
    </row>
    <row r="12" spans="1:11" ht="60" x14ac:dyDescent="0.25">
      <c r="A12" s="5">
        <v>2</v>
      </c>
      <c r="B12" s="37" t="s">
        <v>221</v>
      </c>
      <c r="C12" s="113" t="s">
        <v>199</v>
      </c>
      <c r="D12" s="37" t="s">
        <v>222</v>
      </c>
      <c r="E12" s="37" t="s">
        <v>223</v>
      </c>
      <c r="F12" s="37" t="s">
        <v>224</v>
      </c>
      <c r="G12" s="37" t="s">
        <v>225</v>
      </c>
      <c r="H12" s="2">
        <v>8</v>
      </c>
      <c r="I12" s="2">
        <v>15</v>
      </c>
      <c r="J12" s="2">
        <v>0</v>
      </c>
      <c r="K12" s="2">
        <v>0</v>
      </c>
    </row>
  </sheetData>
  <mergeCells count="1">
    <mergeCell ref="A7:K7"/>
  </mergeCells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22" sqref="F22"/>
    </sheetView>
  </sheetViews>
  <sheetFormatPr defaultRowHeight="15" x14ac:dyDescent="0.25"/>
  <cols>
    <col min="2" max="2" width="68.28515625" customWidth="1"/>
    <col min="3" max="3" width="18.28515625" customWidth="1"/>
    <col min="4" max="4" width="16.42578125" customWidth="1"/>
  </cols>
  <sheetData>
    <row r="1" spans="1:4" x14ac:dyDescent="0.25">
      <c r="D1" s="63" t="s">
        <v>205</v>
      </c>
    </row>
    <row r="2" spans="1:4" x14ac:dyDescent="0.25">
      <c r="D2" s="63" t="s">
        <v>206</v>
      </c>
    </row>
    <row r="3" spans="1:4" x14ac:dyDescent="0.25">
      <c r="D3" s="63" t="s">
        <v>207</v>
      </c>
    </row>
    <row r="4" spans="1:4" x14ac:dyDescent="0.25">
      <c r="D4" s="63" t="s">
        <v>208</v>
      </c>
    </row>
    <row r="7" spans="1:4" x14ac:dyDescent="0.25">
      <c r="A7" s="251" t="s">
        <v>120</v>
      </c>
      <c r="B7" s="251"/>
      <c r="C7" s="251"/>
      <c r="D7" s="251"/>
    </row>
    <row r="8" spans="1:4" x14ac:dyDescent="0.25">
      <c r="A8" s="12"/>
      <c r="B8" s="12"/>
      <c r="C8" s="12"/>
      <c r="D8" s="12"/>
    </row>
    <row r="9" spans="1:4" x14ac:dyDescent="0.25">
      <c r="A9" s="7" t="s">
        <v>7</v>
      </c>
      <c r="B9" s="1" t="s">
        <v>110</v>
      </c>
      <c r="C9" s="8" t="s">
        <v>111</v>
      </c>
      <c r="D9" s="8"/>
    </row>
    <row r="10" spans="1:4" ht="45.6" customHeight="1" x14ac:dyDescent="0.25">
      <c r="A10" s="7">
        <v>1</v>
      </c>
      <c r="B10" s="3" t="s">
        <v>112</v>
      </c>
      <c r="C10" s="61" t="s">
        <v>202</v>
      </c>
      <c r="D10" s="62" t="s">
        <v>282</v>
      </c>
    </row>
    <row r="11" spans="1:4" ht="28.15" customHeight="1" x14ac:dyDescent="0.25">
      <c r="A11" s="7">
        <v>2</v>
      </c>
      <c r="B11" s="3" t="s">
        <v>113</v>
      </c>
      <c r="C11" s="61" t="s">
        <v>203</v>
      </c>
      <c r="D11" s="113">
        <v>12</v>
      </c>
    </row>
    <row r="12" spans="1:4" ht="28.9" customHeight="1" x14ac:dyDescent="0.25">
      <c r="A12" s="11" t="s">
        <v>115</v>
      </c>
      <c r="B12" s="3" t="s">
        <v>114</v>
      </c>
      <c r="C12" s="61" t="s">
        <v>203</v>
      </c>
      <c r="D12" s="113">
        <v>12</v>
      </c>
    </row>
    <row r="13" spans="1:4" ht="31.15" customHeight="1" x14ac:dyDescent="0.25">
      <c r="A13" s="11" t="s">
        <v>116</v>
      </c>
      <c r="B13" s="3" t="s">
        <v>117</v>
      </c>
      <c r="C13" s="61" t="s">
        <v>203</v>
      </c>
      <c r="D13" s="113">
        <v>0</v>
      </c>
    </row>
    <row r="14" spans="1:4" ht="30" x14ac:dyDescent="0.25">
      <c r="A14" s="7">
        <v>3</v>
      </c>
      <c r="B14" s="3" t="s">
        <v>118</v>
      </c>
      <c r="C14" s="61" t="s">
        <v>204</v>
      </c>
      <c r="D14" s="119">
        <v>2</v>
      </c>
    </row>
    <row r="15" spans="1:4" ht="30" x14ac:dyDescent="0.25">
      <c r="A15" s="2">
        <v>4</v>
      </c>
      <c r="B15" s="3" t="s">
        <v>119</v>
      </c>
      <c r="C15" s="61" t="s">
        <v>204</v>
      </c>
      <c r="D15" s="113">
        <v>0</v>
      </c>
    </row>
  </sheetData>
  <mergeCells count="1">
    <mergeCell ref="A7:D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"/>
  <sheetViews>
    <sheetView zoomScaleNormal="100" workbookViewId="0">
      <selection activeCell="A4" sqref="A4:P4"/>
    </sheetView>
  </sheetViews>
  <sheetFormatPr defaultColWidth="9.140625" defaultRowHeight="15" x14ac:dyDescent="0.25"/>
  <cols>
    <col min="1" max="16384" width="9.140625" style="122"/>
  </cols>
  <sheetData>
    <row r="2" spans="1:23" ht="43.5" customHeight="1" x14ac:dyDescent="0.25">
      <c r="A2" s="217" t="s">
        <v>235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26"/>
      <c r="R2" s="126"/>
      <c r="S2" s="126"/>
      <c r="T2" s="126"/>
      <c r="U2" s="126"/>
      <c r="V2" s="126"/>
      <c r="W2" s="126"/>
    </row>
    <row r="3" spans="1:23" ht="43.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23" ht="36.75" customHeight="1" x14ac:dyDescent="0.25">
      <c r="A4" s="217" t="s">
        <v>251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127"/>
      <c r="R4" s="127"/>
      <c r="S4" s="127"/>
      <c r="T4" s="127"/>
      <c r="U4" s="127"/>
      <c r="V4" s="127"/>
      <c r="W4" s="127"/>
    </row>
  </sheetData>
  <mergeCells count="2">
    <mergeCell ref="A2:P2"/>
    <mergeCell ref="A4:P4"/>
  </mergeCells>
  <pageMargins left="0.7" right="0.7" top="0.75" bottom="0.75" header="0.3" footer="0.3"/>
  <pageSetup paperSize="9" scale="9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"/>
  <sheetViews>
    <sheetView zoomScaleNormal="100" workbookViewId="0">
      <selection activeCell="O29" sqref="O29"/>
    </sheetView>
  </sheetViews>
  <sheetFormatPr defaultColWidth="9.140625" defaultRowHeight="15" x14ac:dyDescent="0.25"/>
  <cols>
    <col min="1" max="16384" width="9.140625" style="122"/>
  </cols>
  <sheetData>
    <row r="2" spans="1:23" ht="28.5" customHeight="1" x14ac:dyDescent="0.25">
      <c r="A2" s="217" t="s">
        <v>236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26"/>
      <c r="R2" s="126"/>
      <c r="S2" s="126"/>
      <c r="T2" s="126"/>
      <c r="U2" s="126"/>
      <c r="V2" s="126"/>
      <c r="W2" s="126"/>
    </row>
    <row r="3" spans="1:23" ht="28.5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3" ht="32.25" customHeight="1" x14ac:dyDescent="0.25">
      <c r="A4" s="217" t="s">
        <v>250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127"/>
      <c r="R4" s="127"/>
      <c r="S4" s="127"/>
      <c r="T4" s="125"/>
      <c r="U4" s="125"/>
      <c r="V4" s="125"/>
      <c r="W4" s="125"/>
    </row>
    <row r="5" spans="1:23" ht="28.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</sheetData>
  <mergeCells count="2">
    <mergeCell ref="A2:P2"/>
    <mergeCell ref="A4:P4"/>
  </mergeCells>
  <pageMargins left="0" right="0" top="0.74803149606299213" bottom="0.74803149606299213" header="0.31496062992125984" footer="0.31496062992125984"/>
  <pageSetup paperSize="9" scale="9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"/>
  <sheetViews>
    <sheetView zoomScaleNormal="100" workbookViewId="0">
      <selection activeCell="H13" sqref="H13"/>
    </sheetView>
  </sheetViews>
  <sheetFormatPr defaultColWidth="9.140625" defaultRowHeight="15" x14ac:dyDescent="0.25"/>
  <cols>
    <col min="1" max="16384" width="9.140625" style="122"/>
  </cols>
  <sheetData>
    <row r="2" spans="1:23" ht="269.25" customHeight="1" x14ac:dyDescent="0.25">
      <c r="A2" s="217" t="s">
        <v>237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26"/>
      <c r="R2" s="126"/>
      <c r="S2" s="126"/>
      <c r="T2" s="126"/>
      <c r="U2" s="126"/>
      <c r="V2" s="126"/>
      <c r="W2" s="126"/>
    </row>
    <row r="3" spans="1:23" ht="15.75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3" ht="15.75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ht="15.75" x14ac:dyDescent="0.25">
      <c r="A5" s="165" t="s">
        <v>249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25"/>
      <c r="R5" s="125"/>
      <c r="S5" s="125"/>
      <c r="T5" s="125"/>
      <c r="U5" s="125"/>
      <c r="V5" s="125"/>
      <c r="W5" s="125"/>
    </row>
  </sheetData>
  <mergeCells count="2">
    <mergeCell ref="A2:P2"/>
    <mergeCell ref="A5:P5"/>
  </mergeCells>
  <pageMargins left="0" right="0" top="0.74803149606299213" bottom="0.74803149606299213" header="0.31496062992125984" footer="0.31496062992125984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19" sqref="I19"/>
    </sheetView>
  </sheetViews>
  <sheetFormatPr defaultRowHeight="15" x14ac:dyDescent="0.25"/>
  <cols>
    <col min="1" max="1" width="9.140625" style="10"/>
    <col min="2" max="2" width="38.5703125" style="10" customWidth="1"/>
    <col min="3" max="4" width="9.140625" style="10"/>
    <col min="5" max="5" width="18.5703125" style="10" customWidth="1"/>
  </cols>
  <sheetData>
    <row r="1" spans="1:5" ht="15.75" x14ac:dyDescent="0.25">
      <c r="A1" s="38"/>
      <c r="B1" s="38"/>
      <c r="C1" s="38"/>
      <c r="D1" s="38"/>
      <c r="E1" s="63" t="s">
        <v>205</v>
      </c>
    </row>
    <row r="2" spans="1:5" ht="15.75" x14ac:dyDescent="0.25">
      <c r="A2" s="38"/>
      <c r="B2" s="38"/>
      <c r="C2" s="38"/>
      <c r="D2" s="38"/>
      <c r="E2" s="63" t="s">
        <v>206</v>
      </c>
    </row>
    <row r="3" spans="1:5" ht="15.75" x14ac:dyDescent="0.25">
      <c r="A3" s="38"/>
      <c r="B3" s="38"/>
      <c r="C3" s="38"/>
      <c r="D3" s="38"/>
      <c r="E3" s="63" t="s">
        <v>207</v>
      </c>
    </row>
    <row r="4" spans="1:5" ht="15.75" x14ac:dyDescent="0.25">
      <c r="A4" s="38"/>
      <c r="B4" s="38"/>
      <c r="C4" s="38"/>
      <c r="D4" s="38"/>
      <c r="E4" s="63" t="s">
        <v>208</v>
      </c>
    </row>
    <row r="5" spans="1:5" ht="15.75" x14ac:dyDescent="0.25">
      <c r="A5" s="38"/>
      <c r="B5" s="38"/>
      <c r="C5" s="38"/>
      <c r="D5" s="38"/>
      <c r="E5" s="38"/>
    </row>
    <row r="6" spans="1:5" ht="15.75" x14ac:dyDescent="0.25">
      <c r="A6" s="38"/>
      <c r="B6" s="38"/>
      <c r="C6" s="38"/>
      <c r="D6" s="38"/>
      <c r="E6" s="38"/>
    </row>
    <row r="7" spans="1:5" ht="15.75" x14ac:dyDescent="0.25">
      <c r="A7" s="165" t="s">
        <v>164</v>
      </c>
      <c r="B7" s="165"/>
      <c r="C7" s="165"/>
      <c r="D7" s="165"/>
      <c r="E7" s="165"/>
    </row>
    <row r="8" spans="1:5" ht="15.75" x14ac:dyDescent="0.25">
      <c r="A8" s="87"/>
      <c r="B8" s="38"/>
      <c r="C8" s="38"/>
      <c r="D8" s="38"/>
      <c r="E8" s="38"/>
    </row>
    <row r="9" spans="1:5" ht="15.75" x14ac:dyDescent="0.25">
      <c r="A9" s="159" t="s">
        <v>7</v>
      </c>
      <c r="B9" s="160" t="s">
        <v>0</v>
      </c>
      <c r="C9" s="162" t="s">
        <v>1</v>
      </c>
      <c r="D9" s="163"/>
      <c r="E9" s="164"/>
    </row>
    <row r="10" spans="1:5" ht="47.25" x14ac:dyDescent="0.25">
      <c r="A10" s="159"/>
      <c r="B10" s="161"/>
      <c r="C10" s="145" t="s">
        <v>255</v>
      </c>
      <c r="D10" s="138" t="s">
        <v>276</v>
      </c>
      <c r="E10" s="65" t="s">
        <v>2</v>
      </c>
    </row>
    <row r="11" spans="1:5" ht="15.75" x14ac:dyDescent="0.25">
      <c r="A11" s="75">
        <v>1</v>
      </c>
      <c r="B11" s="76">
        <v>2</v>
      </c>
      <c r="C11" s="146">
        <v>3</v>
      </c>
      <c r="D11" s="75">
        <v>4</v>
      </c>
      <c r="E11" s="77">
        <v>5</v>
      </c>
    </row>
    <row r="12" spans="1:5" ht="15.75" x14ac:dyDescent="0.25">
      <c r="A12" s="78" t="s">
        <v>158</v>
      </c>
      <c r="B12" s="79" t="s">
        <v>159</v>
      </c>
      <c r="C12" s="88">
        <v>85</v>
      </c>
      <c r="D12" s="88">
        <v>95</v>
      </c>
      <c r="E12" s="89">
        <v>10</v>
      </c>
    </row>
    <row r="13" spans="1:5" ht="15.75" x14ac:dyDescent="0.25">
      <c r="A13" s="78"/>
      <c r="B13" s="81" t="s">
        <v>154</v>
      </c>
      <c r="C13" s="88"/>
      <c r="D13" s="88"/>
      <c r="E13" s="88"/>
    </row>
    <row r="14" spans="1:5" ht="15.75" x14ac:dyDescent="0.25">
      <c r="A14" s="85"/>
      <c r="B14" s="85" t="s">
        <v>160</v>
      </c>
      <c r="C14" s="88">
        <v>85</v>
      </c>
      <c r="D14" s="88">
        <v>95</v>
      </c>
      <c r="E14" s="89">
        <v>10</v>
      </c>
    </row>
    <row r="15" spans="1:5" ht="15.75" x14ac:dyDescent="0.25">
      <c r="A15" s="85"/>
      <c r="B15" s="81" t="s">
        <v>154</v>
      </c>
      <c r="C15" s="88"/>
      <c r="D15" s="88"/>
      <c r="E15" s="88"/>
    </row>
    <row r="16" spans="1:5" ht="15.75" x14ac:dyDescent="0.25">
      <c r="A16" s="85"/>
      <c r="B16" s="86" t="s">
        <v>155</v>
      </c>
      <c r="C16" s="88">
        <v>85</v>
      </c>
      <c r="D16" s="88">
        <v>95</v>
      </c>
      <c r="E16" s="88">
        <f>D16-C16</f>
        <v>10</v>
      </c>
    </row>
    <row r="17" spans="1:5" ht="15.75" x14ac:dyDescent="0.25">
      <c r="A17" s="85"/>
      <c r="B17" s="86" t="s">
        <v>156</v>
      </c>
      <c r="C17" s="88">
        <v>0</v>
      </c>
      <c r="D17" s="88">
        <v>0</v>
      </c>
      <c r="E17" s="88">
        <v>0</v>
      </c>
    </row>
    <row r="18" spans="1:5" ht="15.75" x14ac:dyDescent="0.25">
      <c r="A18" s="85"/>
      <c r="B18" s="85" t="s">
        <v>161</v>
      </c>
      <c r="C18" s="88">
        <v>0</v>
      </c>
      <c r="D18" s="88">
        <v>0</v>
      </c>
      <c r="E18" s="88">
        <v>0</v>
      </c>
    </row>
    <row r="19" spans="1:5" ht="15.75" x14ac:dyDescent="0.25">
      <c r="A19" s="85"/>
      <c r="B19" s="85" t="s">
        <v>162</v>
      </c>
      <c r="C19" s="88">
        <v>0</v>
      </c>
      <c r="D19" s="88">
        <v>0</v>
      </c>
      <c r="E19" s="88">
        <v>0</v>
      </c>
    </row>
    <row r="20" spans="1:5" ht="15.75" x14ac:dyDescent="0.25">
      <c r="A20" s="85"/>
      <c r="B20" s="85" t="s">
        <v>163</v>
      </c>
      <c r="C20" s="88">
        <v>0</v>
      </c>
      <c r="D20" s="88">
        <v>0</v>
      </c>
      <c r="E20" s="88">
        <v>0</v>
      </c>
    </row>
  </sheetData>
  <mergeCells count="4">
    <mergeCell ref="A9:A10"/>
    <mergeCell ref="B9:B10"/>
    <mergeCell ref="C9:E9"/>
    <mergeCell ref="A7:E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"/>
  <sheetViews>
    <sheetView view="pageBreakPreview" zoomScale="110" zoomScaleNormal="100" zoomScaleSheetLayoutView="110" workbookViewId="0">
      <selection activeCell="A2" sqref="A2:H2"/>
    </sheetView>
  </sheetViews>
  <sheetFormatPr defaultColWidth="9.140625" defaultRowHeight="15" x14ac:dyDescent="0.25"/>
  <cols>
    <col min="1" max="7" width="9.140625" style="122"/>
    <col min="8" max="8" width="9.140625" style="122" customWidth="1"/>
    <col min="9" max="16384" width="9.140625" style="122"/>
  </cols>
  <sheetData>
    <row r="2" spans="1:23" ht="85.5" customHeight="1" x14ac:dyDescent="0.25">
      <c r="A2" s="254" t="s">
        <v>248</v>
      </c>
      <c r="B2" s="255"/>
      <c r="C2" s="255"/>
      <c r="D2" s="255"/>
      <c r="E2" s="255"/>
      <c r="F2" s="255"/>
      <c r="G2" s="255"/>
      <c r="H2" s="255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40.5" customHeight="1" x14ac:dyDescent="0.25">
      <c r="A3" s="125"/>
      <c r="B3" s="125"/>
      <c r="C3" s="125"/>
      <c r="D3" s="125"/>
      <c r="E3" s="125"/>
      <c r="F3" s="125"/>
      <c r="G3" s="125"/>
      <c r="H3" s="125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23" ht="40.5" customHeight="1" x14ac:dyDescent="0.25">
      <c r="A4" s="256" t="s">
        <v>238</v>
      </c>
      <c r="B4" s="257"/>
      <c r="C4" s="257"/>
      <c r="D4" s="257"/>
      <c r="E4" s="258"/>
      <c r="F4" s="128" t="s">
        <v>239</v>
      </c>
      <c r="G4" s="128" t="s">
        <v>240</v>
      </c>
      <c r="H4" s="128" t="s">
        <v>241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spans="1:23" ht="48" customHeight="1" x14ac:dyDescent="0.25">
      <c r="A5" s="252" t="s">
        <v>242</v>
      </c>
      <c r="B5" s="253"/>
      <c r="C5" s="253"/>
      <c r="D5" s="253"/>
      <c r="E5" s="253"/>
      <c r="F5" s="128">
        <v>100</v>
      </c>
      <c r="G5" s="128"/>
      <c r="H5" s="128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ht="40.5" customHeight="1" x14ac:dyDescent="0.25">
      <c r="A6" s="252" t="s">
        <v>243</v>
      </c>
      <c r="B6" s="253"/>
      <c r="C6" s="253"/>
      <c r="D6" s="253"/>
      <c r="E6" s="253"/>
      <c r="F6" s="128">
        <v>100</v>
      </c>
      <c r="G6" s="128"/>
      <c r="H6" s="128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ht="40.5" customHeight="1" x14ac:dyDescent="0.25">
      <c r="A7" s="252" t="s">
        <v>244</v>
      </c>
      <c r="B7" s="253"/>
      <c r="C7" s="253"/>
      <c r="D7" s="253"/>
      <c r="E7" s="253"/>
      <c r="F7" s="128">
        <v>100</v>
      </c>
      <c r="G7" s="128"/>
      <c r="H7" s="128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</row>
    <row r="8" spans="1:23" ht="40.5" customHeight="1" x14ac:dyDescent="0.25">
      <c r="A8" s="252" t="s">
        <v>245</v>
      </c>
      <c r="B8" s="253"/>
      <c r="C8" s="253"/>
      <c r="D8" s="253"/>
      <c r="E8" s="253"/>
      <c r="F8" s="128">
        <v>100</v>
      </c>
      <c r="G8" s="128"/>
      <c r="H8" s="128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</sheetData>
  <mergeCells count="6">
    <mergeCell ref="A8:E8"/>
    <mergeCell ref="A2:H2"/>
    <mergeCell ref="A4:E4"/>
    <mergeCell ref="A5:E5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tabSelected="1" zoomScaleNormal="100" workbookViewId="0">
      <selection activeCell="Q19" sqref="Q19"/>
    </sheetView>
  </sheetViews>
  <sheetFormatPr defaultColWidth="9.140625" defaultRowHeight="15" x14ac:dyDescent="0.25"/>
  <cols>
    <col min="1" max="7" width="9.140625" style="122"/>
    <col min="8" max="8" width="19" style="122" customWidth="1"/>
    <col min="9" max="16384" width="9.140625" style="122"/>
  </cols>
  <sheetData>
    <row r="2" spans="1:23" ht="34.5" customHeight="1" x14ac:dyDescent="0.25">
      <c r="A2" s="217" t="s">
        <v>246</v>
      </c>
      <c r="B2" s="217"/>
      <c r="C2" s="217"/>
      <c r="D2" s="217"/>
      <c r="E2" s="217"/>
      <c r="F2" s="217"/>
      <c r="G2" s="217"/>
      <c r="H2" s="217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ht="27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3" ht="27" customHeight="1" x14ac:dyDescent="0.25">
      <c r="A4" s="129" t="s">
        <v>184</v>
      </c>
      <c r="B4" s="259" t="s">
        <v>227</v>
      </c>
      <c r="C4" s="260"/>
      <c r="D4" s="260"/>
      <c r="E4" s="260"/>
      <c r="F4" s="260"/>
      <c r="G4" s="260"/>
      <c r="H4" s="260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ht="15.75" x14ac:dyDescent="0.25">
      <c r="A5" s="130">
        <v>1</v>
      </c>
      <c r="B5" s="261" t="s">
        <v>228</v>
      </c>
      <c r="C5" s="253"/>
      <c r="D5" s="253"/>
      <c r="E5" s="253"/>
      <c r="F5" s="253"/>
      <c r="G5" s="253"/>
      <c r="H5" s="253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</row>
    <row r="6" spans="1:23" ht="15.75" x14ac:dyDescent="0.25">
      <c r="A6" s="130">
        <v>2</v>
      </c>
      <c r="B6" s="252" t="s">
        <v>229</v>
      </c>
      <c r="C6" s="253"/>
      <c r="D6" s="253"/>
      <c r="E6" s="253"/>
      <c r="F6" s="253"/>
      <c r="G6" s="253"/>
      <c r="H6" s="253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ht="44.25" customHeight="1" x14ac:dyDescent="0.25">
      <c r="A7" s="130">
        <v>3</v>
      </c>
      <c r="B7" s="252" t="s">
        <v>247</v>
      </c>
      <c r="C7" s="253"/>
      <c r="D7" s="253"/>
      <c r="E7" s="253"/>
      <c r="F7" s="253"/>
      <c r="G7" s="253"/>
      <c r="H7" s="253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23" ht="32.25" customHeight="1" x14ac:dyDescent="0.25">
      <c r="A8" s="130">
        <v>4</v>
      </c>
      <c r="B8" s="262" t="s">
        <v>232</v>
      </c>
      <c r="C8" s="263"/>
      <c r="D8" s="263"/>
      <c r="E8" s="263"/>
      <c r="F8" s="263"/>
      <c r="G8" s="263"/>
      <c r="H8" s="263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  <row r="9" spans="1:23" ht="15.75" x14ac:dyDescent="0.25">
      <c r="A9" s="130">
        <v>5</v>
      </c>
      <c r="B9" s="252" t="s">
        <v>233</v>
      </c>
      <c r="C9" s="253"/>
      <c r="D9" s="253"/>
      <c r="E9" s="253"/>
      <c r="F9" s="253"/>
      <c r="G9" s="253"/>
      <c r="H9" s="253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</sheetData>
  <mergeCells count="7">
    <mergeCell ref="A2:H2"/>
    <mergeCell ref="B9:H9"/>
    <mergeCell ref="B4:H4"/>
    <mergeCell ref="B5:H5"/>
    <mergeCell ref="B6:H6"/>
    <mergeCell ref="B7:H7"/>
    <mergeCell ref="B8:H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topLeftCell="A10" zoomScale="80" zoomScaleNormal="80" workbookViewId="0">
      <selection activeCell="N19" sqref="N19"/>
    </sheetView>
  </sheetViews>
  <sheetFormatPr defaultColWidth="9.140625" defaultRowHeight="21" x14ac:dyDescent="0.35"/>
  <cols>
    <col min="1" max="1" width="4.5703125" style="13" customWidth="1"/>
    <col min="2" max="2" width="6.28515625" style="13" customWidth="1"/>
    <col min="3" max="3" width="19" style="13" customWidth="1"/>
    <col min="4" max="4" width="9.85546875" style="13" customWidth="1"/>
    <col min="5" max="5" width="4" style="13" customWidth="1"/>
    <col min="6" max="6" width="6.28515625" style="13" customWidth="1"/>
    <col min="7" max="7" width="6.7109375" style="13" customWidth="1"/>
    <col min="8" max="8" width="6.85546875" style="13" customWidth="1"/>
    <col min="9" max="9" width="3.5703125" style="13" customWidth="1"/>
    <col min="10" max="10" width="6.85546875" style="13" customWidth="1"/>
    <col min="11" max="11" width="6.7109375" style="13" customWidth="1"/>
    <col min="12" max="12" width="5.5703125" style="13" customWidth="1"/>
    <col min="13" max="13" width="6.28515625" style="13" customWidth="1"/>
    <col min="14" max="14" width="6.5703125" style="13" customWidth="1"/>
    <col min="15" max="15" width="6.28515625" style="13" customWidth="1"/>
    <col min="16" max="16" width="6" style="13" customWidth="1"/>
    <col min="17" max="17" width="5.7109375" style="13" customWidth="1"/>
    <col min="18" max="18" width="6.28515625" style="13" customWidth="1"/>
    <col min="19" max="19" width="6.5703125" style="13" customWidth="1"/>
    <col min="20" max="20" width="5.5703125" style="13" customWidth="1"/>
    <col min="21" max="21" width="5.85546875" style="13" customWidth="1"/>
    <col min="22" max="22" width="5" style="13" customWidth="1"/>
    <col min="23" max="23" width="5.85546875" style="13" customWidth="1"/>
    <col min="24" max="24" width="9" style="13" customWidth="1"/>
    <col min="25" max="25" width="6.7109375" style="13" customWidth="1"/>
    <col min="26" max="26" width="4.7109375" style="13" customWidth="1"/>
    <col min="27" max="27" width="9.42578125" style="13" customWidth="1"/>
    <col min="28" max="28" width="8.28515625" style="13" customWidth="1"/>
    <col min="29" max="29" width="6.28515625" style="13" customWidth="1"/>
    <col min="30" max="30" width="9.85546875" style="13" customWidth="1"/>
    <col min="31" max="31" width="10.85546875" style="13" customWidth="1"/>
    <col min="32" max="34" width="9.140625" style="13"/>
    <col min="35" max="35" width="11.28515625" style="13" bestFit="1" customWidth="1"/>
    <col min="36" max="16384" width="9.140625" style="13"/>
  </cols>
  <sheetData>
    <row r="1" spans="1:31" x14ac:dyDescent="0.35">
      <c r="AE1" s="63" t="s">
        <v>205</v>
      </c>
    </row>
    <row r="2" spans="1:31" x14ac:dyDescent="0.35">
      <c r="AE2" s="63" t="s">
        <v>206</v>
      </c>
    </row>
    <row r="3" spans="1:31" x14ac:dyDescent="0.35">
      <c r="AE3" s="63" t="s">
        <v>207</v>
      </c>
    </row>
    <row r="4" spans="1:31" x14ac:dyDescent="0.35">
      <c r="AE4" s="63" t="s">
        <v>208</v>
      </c>
    </row>
    <row r="7" spans="1:31" x14ac:dyDescent="0.35">
      <c r="A7" s="266" t="s">
        <v>149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</row>
    <row r="8" spans="1:31" x14ac:dyDescent="0.3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1" ht="89.25" customHeight="1" x14ac:dyDescent="0.35">
      <c r="A9" s="264" t="s">
        <v>7</v>
      </c>
      <c r="B9" s="273" t="s">
        <v>121</v>
      </c>
      <c r="C9" s="273" t="s">
        <v>122</v>
      </c>
      <c r="D9" s="273" t="s">
        <v>123</v>
      </c>
      <c r="E9" s="268" t="s">
        <v>124</v>
      </c>
      <c r="F9" s="269"/>
      <c r="G9" s="269"/>
      <c r="H9" s="269"/>
      <c r="I9" s="269"/>
      <c r="J9" s="264" t="s">
        <v>129</v>
      </c>
      <c r="K9" s="264"/>
      <c r="L9" s="264"/>
      <c r="M9" s="264"/>
      <c r="N9" s="264"/>
      <c r="O9" s="264"/>
      <c r="P9" s="270" t="s">
        <v>135</v>
      </c>
      <c r="Q9" s="271"/>
      <c r="R9" s="271"/>
      <c r="S9" s="271"/>
      <c r="T9" s="271"/>
      <c r="U9" s="271"/>
      <c r="V9" s="272"/>
      <c r="W9" s="268" t="s">
        <v>138</v>
      </c>
      <c r="X9" s="268"/>
      <c r="Y9" s="268"/>
      <c r="Z9" s="268"/>
      <c r="AA9" s="268" t="s">
        <v>142</v>
      </c>
      <c r="AB9" s="268"/>
      <c r="AC9" s="268"/>
      <c r="AD9" s="268" t="s">
        <v>146</v>
      </c>
      <c r="AE9" s="268"/>
    </row>
    <row r="10" spans="1:31" ht="236.25" x14ac:dyDescent="0.35">
      <c r="A10" s="265"/>
      <c r="B10" s="274"/>
      <c r="C10" s="274"/>
      <c r="D10" s="274"/>
      <c r="E10" s="116" t="s">
        <v>125</v>
      </c>
      <c r="F10" s="116" t="s">
        <v>126</v>
      </c>
      <c r="G10" s="116" t="s">
        <v>127</v>
      </c>
      <c r="H10" s="116" t="s">
        <v>128</v>
      </c>
      <c r="I10" s="116" t="s">
        <v>56</v>
      </c>
      <c r="J10" s="116" t="s">
        <v>130</v>
      </c>
      <c r="K10" s="116" t="s">
        <v>131</v>
      </c>
      <c r="L10" s="116" t="s">
        <v>132</v>
      </c>
      <c r="M10" s="116" t="s">
        <v>133</v>
      </c>
      <c r="N10" s="116" t="s">
        <v>134</v>
      </c>
      <c r="O10" s="116" t="s">
        <v>56</v>
      </c>
      <c r="P10" s="116" t="s">
        <v>136</v>
      </c>
      <c r="Q10" s="116" t="s">
        <v>137</v>
      </c>
      <c r="R10" s="116" t="s">
        <v>131</v>
      </c>
      <c r="S10" s="116" t="s">
        <v>132</v>
      </c>
      <c r="T10" s="116" t="s">
        <v>133</v>
      </c>
      <c r="U10" s="116" t="s">
        <v>134</v>
      </c>
      <c r="V10" s="116" t="s">
        <v>56</v>
      </c>
      <c r="W10" s="116" t="s">
        <v>139</v>
      </c>
      <c r="X10" s="116" t="s">
        <v>140</v>
      </c>
      <c r="Y10" s="116" t="s">
        <v>141</v>
      </c>
      <c r="Z10" s="116" t="s">
        <v>56</v>
      </c>
      <c r="AA10" s="116" t="s">
        <v>143</v>
      </c>
      <c r="AB10" s="116" t="s">
        <v>144</v>
      </c>
      <c r="AC10" s="116" t="s">
        <v>145</v>
      </c>
      <c r="AD10" s="116" t="s">
        <v>147</v>
      </c>
      <c r="AE10" s="116" t="s">
        <v>148</v>
      </c>
    </row>
    <row r="11" spans="1:31" x14ac:dyDescent="0.3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7">
        <v>19</v>
      </c>
      <c r="T11" s="17">
        <v>20</v>
      </c>
      <c r="U11" s="17">
        <v>21</v>
      </c>
      <c r="V11" s="17">
        <v>22</v>
      </c>
      <c r="W11" s="17">
        <v>23</v>
      </c>
      <c r="X11" s="17">
        <v>24</v>
      </c>
      <c r="Y11" s="17">
        <v>25</v>
      </c>
      <c r="Z11" s="17">
        <v>26</v>
      </c>
      <c r="AA11" s="17">
        <v>27</v>
      </c>
      <c r="AB11" s="17">
        <v>28</v>
      </c>
      <c r="AC11" s="17">
        <v>29</v>
      </c>
      <c r="AD11" s="17">
        <v>30</v>
      </c>
      <c r="AE11" s="17">
        <v>31</v>
      </c>
    </row>
    <row r="12" spans="1:31" x14ac:dyDescent="0.35">
      <c r="A12" s="18">
        <v>1</v>
      </c>
      <c r="B12" s="18"/>
      <c r="C12" s="108" t="s">
        <v>275</v>
      </c>
      <c r="D12" s="109"/>
      <c r="F12" s="110"/>
      <c r="G12" s="110"/>
      <c r="H12" s="110"/>
      <c r="I12" s="110"/>
      <c r="J12" s="110"/>
      <c r="K12" s="111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110"/>
      <c r="Y12" s="110"/>
      <c r="Z12" s="110"/>
      <c r="AA12" s="111"/>
      <c r="AB12" s="110"/>
      <c r="AC12" s="110"/>
      <c r="AD12" s="111"/>
      <c r="AE12" s="111"/>
    </row>
    <row r="13" spans="1:31" x14ac:dyDescent="0.35">
      <c r="A13" s="18">
        <v>2</v>
      </c>
      <c r="B13" s="18"/>
      <c r="C13" s="108" t="s">
        <v>264</v>
      </c>
      <c r="D13" s="109"/>
      <c r="E13" s="110"/>
      <c r="F13" s="111"/>
      <c r="G13" s="110"/>
      <c r="H13" s="110"/>
      <c r="I13" s="110"/>
      <c r="J13" s="110"/>
      <c r="K13" s="111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1"/>
      <c r="X13" s="110"/>
      <c r="Y13" s="110"/>
      <c r="Z13" s="110"/>
      <c r="AA13" s="111"/>
      <c r="AB13" s="110"/>
      <c r="AC13" s="110"/>
      <c r="AD13" s="111"/>
      <c r="AE13" s="111"/>
    </row>
    <row r="14" spans="1:31" x14ac:dyDescent="0.35">
      <c r="A14" s="18">
        <v>3</v>
      </c>
      <c r="B14" s="18"/>
      <c r="C14" s="108" t="s">
        <v>265</v>
      </c>
      <c r="D14" s="109"/>
      <c r="E14" s="110" t="s">
        <v>201</v>
      </c>
      <c r="F14" s="111"/>
      <c r="G14" s="110"/>
      <c r="H14" s="110"/>
      <c r="I14" s="110"/>
      <c r="J14" s="110"/>
      <c r="K14" s="111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1" t="s">
        <v>201</v>
      </c>
      <c r="X14" s="110"/>
      <c r="Y14" s="110"/>
      <c r="Z14" s="110"/>
      <c r="AA14" s="111" t="s">
        <v>201</v>
      </c>
      <c r="AB14" s="110"/>
      <c r="AC14" s="110"/>
      <c r="AD14" s="111" t="s">
        <v>201</v>
      </c>
      <c r="AE14" s="111"/>
    </row>
    <row r="15" spans="1:31" x14ac:dyDescent="0.35">
      <c r="A15" s="18">
        <v>4</v>
      </c>
      <c r="B15" s="18"/>
      <c r="C15" s="108" t="s">
        <v>266</v>
      </c>
      <c r="D15" s="109"/>
      <c r="E15" s="110" t="s">
        <v>263</v>
      </c>
      <c r="F15" s="111"/>
      <c r="G15" s="110"/>
      <c r="H15" s="110"/>
      <c r="I15" s="110"/>
      <c r="J15" s="110"/>
      <c r="K15" s="111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 t="s">
        <v>263</v>
      </c>
      <c r="X15" s="111"/>
      <c r="Y15" s="111"/>
      <c r="Z15" s="111"/>
      <c r="AA15" s="111" t="s">
        <v>263</v>
      </c>
      <c r="AB15" s="111"/>
      <c r="AC15" s="111"/>
      <c r="AD15" s="111" t="s">
        <v>263</v>
      </c>
      <c r="AE15" s="111"/>
    </row>
    <row r="16" spans="1:31" x14ac:dyDescent="0.35">
      <c r="A16" s="18">
        <v>5</v>
      </c>
      <c r="B16" s="18"/>
      <c r="C16" s="108" t="s">
        <v>267</v>
      </c>
      <c r="D16" s="109"/>
      <c r="E16" s="110" t="s">
        <v>201</v>
      </c>
      <c r="F16" s="111"/>
      <c r="G16" s="110"/>
      <c r="H16" s="110"/>
      <c r="I16" s="110"/>
      <c r="J16" s="110"/>
      <c r="K16" s="111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1" t="s">
        <v>201</v>
      </c>
      <c r="X16" s="110"/>
      <c r="Y16" s="110"/>
      <c r="Z16" s="110"/>
      <c r="AA16" s="111" t="s">
        <v>201</v>
      </c>
      <c r="AB16" s="110"/>
      <c r="AC16" s="110"/>
      <c r="AD16" s="111" t="s">
        <v>201</v>
      </c>
      <c r="AE16" s="111"/>
    </row>
    <row r="17" spans="1:31" x14ac:dyDescent="0.35">
      <c r="A17" s="18">
        <v>6</v>
      </c>
      <c r="B17" s="18"/>
      <c r="C17" s="108" t="s">
        <v>268</v>
      </c>
      <c r="D17" s="109"/>
      <c r="E17" s="110"/>
      <c r="F17" s="111"/>
      <c r="G17" s="110"/>
      <c r="H17" s="110"/>
      <c r="I17" s="110"/>
      <c r="J17" s="110"/>
      <c r="K17" s="111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1"/>
      <c r="X17" s="110"/>
      <c r="Y17" s="110"/>
      <c r="Z17" s="110"/>
      <c r="AA17" s="111"/>
      <c r="AB17" s="110"/>
      <c r="AC17" s="110"/>
      <c r="AD17" s="111"/>
      <c r="AE17" s="111"/>
    </row>
    <row r="18" spans="1:31" x14ac:dyDescent="0.35">
      <c r="A18" s="18">
        <v>7</v>
      </c>
      <c r="B18" s="18"/>
      <c r="C18" s="108" t="s">
        <v>269</v>
      </c>
      <c r="D18" s="109"/>
      <c r="E18" s="110"/>
      <c r="F18" s="111"/>
      <c r="G18" s="110"/>
      <c r="H18" s="110"/>
      <c r="I18" s="110"/>
      <c r="J18" s="110"/>
      <c r="K18" s="111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1"/>
      <c r="X18" s="110"/>
      <c r="Y18" s="110"/>
      <c r="Z18" s="110"/>
      <c r="AA18" s="111"/>
      <c r="AB18" s="110"/>
      <c r="AC18" s="110"/>
      <c r="AD18" s="111" t="s">
        <v>201</v>
      </c>
      <c r="AE18" s="111"/>
    </row>
    <row r="19" spans="1:31" x14ac:dyDescent="0.35">
      <c r="A19" s="18">
        <v>8</v>
      </c>
      <c r="B19" s="18"/>
      <c r="C19" s="108" t="s">
        <v>270</v>
      </c>
      <c r="D19" s="109"/>
      <c r="E19" s="110" t="s">
        <v>201</v>
      </c>
      <c r="F19" s="111"/>
      <c r="G19" s="110"/>
      <c r="H19" s="110"/>
      <c r="I19" s="110"/>
      <c r="J19" s="110"/>
      <c r="K19" s="111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 t="s">
        <v>201</v>
      </c>
      <c r="X19" s="110"/>
      <c r="Y19" s="110"/>
      <c r="Z19" s="110"/>
      <c r="AA19" s="111" t="s">
        <v>201</v>
      </c>
      <c r="AB19" s="110"/>
      <c r="AC19" s="110"/>
      <c r="AD19" s="111" t="s">
        <v>201</v>
      </c>
      <c r="AE19" s="111"/>
    </row>
    <row r="20" spans="1:31" x14ac:dyDescent="0.35">
      <c r="A20" s="18">
        <v>9</v>
      </c>
      <c r="B20" s="18"/>
      <c r="C20" s="108" t="s">
        <v>271</v>
      </c>
      <c r="D20" s="109"/>
      <c r="E20" s="110" t="s">
        <v>201</v>
      </c>
      <c r="F20" s="111"/>
      <c r="G20" s="110"/>
      <c r="H20" s="110"/>
      <c r="I20" s="110"/>
      <c r="J20" s="110"/>
      <c r="K20" s="111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1" t="s">
        <v>201</v>
      </c>
      <c r="X20" s="110"/>
      <c r="Y20" s="110"/>
      <c r="Z20" s="110"/>
      <c r="AA20" s="111" t="s">
        <v>201</v>
      </c>
      <c r="AB20" s="110"/>
      <c r="AC20" s="110"/>
      <c r="AD20" s="111" t="s">
        <v>201</v>
      </c>
      <c r="AE20" s="111"/>
    </row>
    <row r="21" spans="1:31" x14ac:dyDescent="0.35">
      <c r="A21" s="18">
        <v>10</v>
      </c>
      <c r="B21" s="18"/>
      <c r="C21" s="108" t="s">
        <v>272</v>
      </c>
      <c r="D21" s="109"/>
      <c r="E21" s="110"/>
      <c r="F21" s="111"/>
      <c r="G21" s="110"/>
      <c r="H21" s="110"/>
      <c r="I21" s="110"/>
      <c r="J21" s="110"/>
      <c r="K21" s="111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1"/>
      <c r="X21" s="110"/>
      <c r="Y21" s="110"/>
      <c r="Z21" s="110"/>
      <c r="AA21" s="111"/>
      <c r="AB21" s="110"/>
      <c r="AC21" s="110"/>
      <c r="AD21" s="111" t="s">
        <v>201</v>
      </c>
      <c r="AE21" s="111"/>
    </row>
    <row r="22" spans="1:31" x14ac:dyDescent="0.35">
      <c r="A22" s="117">
        <v>11</v>
      </c>
      <c r="B22" s="117"/>
      <c r="C22" s="118" t="s">
        <v>273</v>
      </c>
      <c r="D22" s="109"/>
      <c r="E22" s="117"/>
      <c r="F22" s="111"/>
      <c r="G22" s="117"/>
      <c r="H22" s="110"/>
      <c r="I22" s="117"/>
      <c r="J22" s="117"/>
      <c r="K22" s="111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1"/>
      <c r="X22" s="117"/>
      <c r="Y22" s="117"/>
      <c r="Z22" s="117"/>
      <c r="AA22" s="111"/>
      <c r="AB22" s="117"/>
      <c r="AC22" s="117"/>
      <c r="AD22" s="111"/>
      <c r="AE22" s="117"/>
    </row>
    <row r="23" spans="1:31" x14ac:dyDescent="0.35">
      <c r="A23" s="117">
        <v>12</v>
      </c>
      <c r="B23" s="117"/>
      <c r="C23" s="118" t="s">
        <v>274</v>
      </c>
      <c r="D23" s="109"/>
      <c r="E23" s="110"/>
      <c r="F23" s="111"/>
      <c r="G23" s="117"/>
      <c r="H23" s="110"/>
      <c r="I23" s="117"/>
      <c r="J23" s="117"/>
      <c r="K23" s="111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1"/>
      <c r="X23" s="117"/>
      <c r="Y23" s="117"/>
      <c r="Z23" s="117"/>
      <c r="AA23" s="111"/>
      <c r="AB23" s="117"/>
      <c r="AC23" s="117"/>
      <c r="AD23" s="111" t="s">
        <v>201</v>
      </c>
      <c r="AE23" s="111"/>
    </row>
  </sheetData>
  <mergeCells count="11">
    <mergeCell ref="A9:A10"/>
    <mergeCell ref="A7:AE7"/>
    <mergeCell ref="E9:I9"/>
    <mergeCell ref="J9:O9"/>
    <mergeCell ref="P9:V9"/>
    <mergeCell ref="W9:Z9"/>
    <mergeCell ref="AA9:AC9"/>
    <mergeCell ref="AD9:AE9"/>
    <mergeCell ref="D9:D10"/>
    <mergeCell ref="C9:C10"/>
    <mergeCell ref="B9:B10"/>
  </mergeCells>
  <pageMargins left="0.19685039370078741" right="0.19685039370078741" top="0.35433070866141736" bottom="0.15748031496062992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9" workbookViewId="0">
      <selection activeCell="E39" sqref="E39:E40"/>
    </sheetView>
  </sheetViews>
  <sheetFormatPr defaultColWidth="9.140625" defaultRowHeight="15" x14ac:dyDescent="0.25"/>
  <cols>
    <col min="1" max="1" width="23.85546875" style="10" customWidth="1"/>
    <col min="2" max="2" width="21" style="10" customWidth="1"/>
    <col min="3" max="3" width="22" style="10" customWidth="1"/>
    <col min="4" max="4" width="27.5703125" style="10" customWidth="1"/>
    <col min="5" max="16384" width="9.140625" style="10"/>
  </cols>
  <sheetData>
    <row r="1" spans="1:5" x14ac:dyDescent="0.25">
      <c r="E1" s="63" t="s">
        <v>205</v>
      </c>
    </row>
    <row r="2" spans="1:5" x14ac:dyDescent="0.25">
      <c r="E2" s="63" t="s">
        <v>206</v>
      </c>
    </row>
    <row r="3" spans="1:5" x14ac:dyDescent="0.25">
      <c r="E3" s="63" t="s">
        <v>207</v>
      </c>
    </row>
    <row r="4" spans="1:5" x14ac:dyDescent="0.25">
      <c r="E4" s="63" t="s">
        <v>208</v>
      </c>
    </row>
    <row r="7" spans="1:5" ht="15.75" x14ac:dyDescent="0.25">
      <c r="A7" s="165" t="s">
        <v>166</v>
      </c>
      <c r="B7" s="165"/>
      <c r="C7" s="165"/>
      <c r="D7" s="165"/>
    </row>
    <row r="8" spans="1:5" x14ac:dyDescent="0.25">
      <c r="A8" s="59"/>
    </row>
    <row r="9" spans="1:5" ht="15" customHeight="1" x14ac:dyDescent="0.25">
      <c r="A9" s="173" t="s">
        <v>167</v>
      </c>
      <c r="B9" s="173"/>
      <c r="C9" s="173"/>
      <c r="D9" s="173"/>
      <c r="E9" s="173"/>
    </row>
    <row r="10" spans="1:5" ht="15" customHeight="1" x14ac:dyDescent="0.25">
      <c r="A10" s="173"/>
      <c r="B10" s="173"/>
      <c r="C10" s="173"/>
      <c r="D10" s="173"/>
      <c r="E10" s="173"/>
    </row>
    <row r="11" spans="1:5" ht="15" customHeight="1" x14ac:dyDescent="0.25">
      <c r="A11" s="173"/>
      <c r="B11" s="173"/>
      <c r="C11" s="173"/>
      <c r="D11" s="173"/>
      <c r="E11" s="173"/>
    </row>
    <row r="12" spans="1:5" ht="15.75" thickBot="1" x14ac:dyDescent="0.3">
      <c r="A12" s="40" t="s">
        <v>168</v>
      </c>
      <c r="B12" s="40"/>
      <c r="C12" s="40"/>
      <c r="D12" s="40"/>
      <c r="E12" s="40"/>
    </row>
    <row r="13" spans="1:5" ht="15" customHeight="1" x14ac:dyDescent="0.25">
      <c r="A13" s="174" t="s">
        <v>169</v>
      </c>
      <c r="B13" s="174" t="s">
        <v>170</v>
      </c>
      <c r="C13" s="174" t="s">
        <v>171</v>
      </c>
      <c r="D13" s="174" t="s">
        <v>172</v>
      </c>
      <c r="E13" s="41"/>
    </row>
    <row r="14" spans="1:5" ht="15" customHeight="1" x14ac:dyDescent="0.25">
      <c r="A14" s="175"/>
      <c r="B14" s="175"/>
      <c r="C14" s="175"/>
      <c r="D14" s="175"/>
      <c r="E14" s="41"/>
    </row>
    <row r="15" spans="1:5" ht="15.75" customHeight="1" thickBot="1" x14ac:dyDescent="0.3">
      <c r="A15" s="176"/>
      <c r="B15" s="176"/>
      <c r="C15" s="176"/>
      <c r="D15" s="176"/>
      <c r="E15" s="41"/>
    </row>
    <row r="16" spans="1:5" ht="16.5" thickBot="1" x14ac:dyDescent="0.3">
      <c r="A16" s="42">
        <v>1</v>
      </c>
      <c r="B16" s="43">
        <v>2</v>
      </c>
      <c r="C16" s="43">
        <v>3</v>
      </c>
      <c r="D16" s="43">
        <v>4</v>
      </c>
      <c r="E16" s="41"/>
    </row>
    <row r="17" spans="1:5" ht="15.75" thickBot="1" x14ac:dyDescent="0.3">
      <c r="A17" s="44" t="s">
        <v>173</v>
      </c>
      <c r="B17" s="45" t="s">
        <v>174</v>
      </c>
      <c r="C17" s="46" t="s">
        <v>277</v>
      </c>
      <c r="D17" s="58">
        <v>4.4000000000000004</v>
      </c>
      <c r="E17" s="41"/>
    </row>
    <row r="18" spans="1:5" x14ac:dyDescent="0.25">
      <c r="A18" s="177" t="s">
        <v>173</v>
      </c>
      <c r="B18" s="178" t="s">
        <v>178</v>
      </c>
      <c r="C18" s="180" t="s">
        <v>175</v>
      </c>
      <c r="D18" s="182">
        <v>1.03</v>
      </c>
      <c r="E18" s="41"/>
    </row>
    <row r="19" spans="1:5" ht="8.4499999999999993" customHeight="1" thickBot="1" x14ac:dyDescent="0.3">
      <c r="A19" s="169"/>
      <c r="B19" s="179"/>
      <c r="C19" s="181"/>
      <c r="D19" s="183"/>
      <c r="E19" s="41"/>
    </row>
    <row r="20" spans="1:5" ht="15.75" thickBot="1" x14ac:dyDescent="0.3">
      <c r="A20" s="47" t="s">
        <v>177</v>
      </c>
      <c r="B20" s="48" t="s">
        <v>178</v>
      </c>
      <c r="C20" s="49" t="s">
        <v>179</v>
      </c>
      <c r="D20" s="49">
        <v>57.83</v>
      </c>
      <c r="E20" s="41"/>
    </row>
    <row r="21" spans="1:5" ht="13.9" customHeight="1" x14ac:dyDescent="0.25">
      <c r="A21" s="180" t="s">
        <v>173</v>
      </c>
      <c r="B21" s="170" t="s">
        <v>180</v>
      </c>
      <c r="C21" s="180" t="s">
        <v>175</v>
      </c>
      <c r="D21" s="180">
        <v>3.26</v>
      </c>
      <c r="E21" s="41"/>
    </row>
    <row r="22" spans="1:5" ht="3" hidden="1" customHeight="1" x14ac:dyDescent="0.25">
      <c r="A22" s="185"/>
      <c r="B22" s="186"/>
      <c r="C22" s="188"/>
      <c r="D22" s="188"/>
      <c r="E22" s="41"/>
    </row>
    <row r="23" spans="1:5" hidden="1" x14ac:dyDescent="0.25">
      <c r="A23" s="185"/>
      <c r="B23" s="186"/>
      <c r="C23" s="188"/>
      <c r="D23" s="188"/>
      <c r="E23" s="41"/>
    </row>
    <row r="24" spans="1:5" ht="9.6" customHeight="1" thickBot="1" x14ac:dyDescent="0.3">
      <c r="A24" s="181"/>
      <c r="B24" s="187"/>
      <c r="C24" s="189"/>
      <c r="D24" s="189"/>
      <c r="E24" s="41"/>
    </row>
    <row r="25" spans="1:5" ht="21.6" customHeight="1" thickBot="1" x14ac:dyDescent="0.3">
      <c r="A25" s="50" t="s">
        <v>177</v>
      </c>
      <c r="B25" s="48" t="s">
        <v>181</v>
      </c>
      <c r="C25" s="49" t="s">
        <v>179</v>
      </c>
      <c r="D25" s="49">
        <v>5.88</v>
      </c>
      <c r="E25" s="41"/>
    </row>
    <row r="26" spans="1:5" ht="15.75" x14ac:dyDescent="0.25">
      <c r="A26" s="51"/>
      <c r="B26" s="52"/>
      <c r="C26" s="52"/>
      <c r="D26" s="52"/>
      <c r="E26" s="52"/>
    </row>
    <row r="27" spans="1:5" ht="15.75" x14ac:dyDescent="0.25">
      <c r="A27" s="53" t="s">
        <v>182</v>
      </c>
      <c r="B27" s="52"/>
      <c r="C27" s="52"/>
      <c r="D27" s="52"/>
      <c r="E27" s="52"/>
    </row>
    <row r="28" spans="1:5" ht="16.5" thickBot="1" x14ac:dyDescent="0.3">
      <c r="A28" s="53" t="s">
        <v>183</v>
      </c>
      <c r="B28" s="52"/>
      <c r="C28" s="52"/>
      <c r="D28" s="52"/>
      <c r="E28" s="52"/>
    </row>
    <row r="29" spans="1:5" x14ac:dyDescent="0.25">
      <c r="A29" s="180" t="s">
        <v>184</v>
      </c>
      <c r="B29" s="180" t="s">
        <v>110</v>
      </c>
      <c r="C29" s="180" t="s">
        <v>111</v>
      </c>
      <c r="D29" s="180" t="s">
        <v>170</v>
      </c>
      <c r="E29" s="180" t="s">
        <v>185</v>
      </c>
    </row>
    <row r="30" spans="1:5" ht="15.75" thickBot="1" x14ac:dyDescent="0.3">
      <c r="A30" s="184"/>
      <c r="B30" s="184"/>
      <c r="C30" s="184"/>
      <c r="D30" s="184"/>
      <c r="E30" s="184"/>
    </row>
    <row r="31" spans="1:5" ht="15.75" thickBot="1" x14ac:dyDescent="0.3">
      <c r="A31" s="54">
        <v>1</v>
      </c>
      <c r="B31" s="55">
        <v>2</v>
      </c>
      <c r="C31" s="55">
        <v>3</v>
      </c>
      <c r="D31" s="55">
        <v>4</v>
      </c>
      <c r="E31" s="55">
        <v>5</v>
      </c>
    </row>
    <row r="32" spans="1:5" ht="15.75" thickBot="1" x14ac:dyDescent="0.3">
      <c r="A32" s="67">
        <v>1</v>
      </c>
      <c r="B32" s="56" t="s">
        <v>186</v>
      </c>
      <c r="C32" s="56" t="s">
        <v>187</v>
      </c>
      <c r="D32" s="57" t="s">
        <v>174</v>
      </c>
      <c r="E32" s="49">
        <v>2</v>
      </c>
    </row>
    <row r="33" spans="1:5" ht="19.899999999999999" customHeight="1" x14ac:dyDescent="0.25">
      <c r="A33" s="196">
        <v>2</v>
      </c>
      <c r="B33" s="180" t="s">
        <v>278</v>
      </c>
      <c r="C33" s="180" t="s">
        <v>191</v>
      </c>
      <c r="D33" s="170" t="s">
        <v>174</v>
      </c>
      <c r="E33" s="167">
        <v>3</v>
      </c>
    </row>
    <row r="34" spans="1:5" ht="14.45" hidden="1" customHeight="1" thickBot="1" x14ac:dyDescent="0.3">
      <c r="A34" s="198"/>
      <c r="B34" s="175"/>
      <c r="C34" s="175"/>
      <c r="D34" s="171"/>
      <c r="E34" s="168"/>
    </row>
    <row r="35" spans="1:5" ht="15" customHeight="1" thickBot="1" x14ac:dyDescent="0.3">
      <c r="A35" s="193"/>
      <c r="B35" s="184"/>
      <c r="C35" s="184"/>
      <c r="D35" s="172"/>
      <c r="E35" s="169"/>
    </row>
    <row r="36" spans="1:5" ht="15.75" customHeight="1" thickBot="1" x14ac:dyDescent="0.3">
      <c r="A36" s="196">
        <v>3</v>
      </c>
      <c r="B36" s="197" t="s">
        <v>188</v>
      </c>
      <c r="C36" s="180" t="s">
        <v>189</v>
      </c>
      <c r="D36" s="45" t="s">
        <v>174</v>
      </c>
      <c r="E36" s="58">
        <v>33</v>
      </c>
    </row>
    <row r="37" spans="1:5" ht="15.75" thickBot="1" x14ac:dyDescent="0.3">
      <c r="A37" s="193"/>
      <c r="B37" s="176"/>
      <c r="C37" s="194"/>
      <c r="D37" s="45" t="s">
        <v>176</v>
      </c>
      <c r="E37" s="58">
        <v>130</v>
      </c>
    </row>
    <row r="38" spans="1:5" ht="30.75" thickBot="1" x14ac:dyDescent="0.3">
      <c r="A38" s="70">
        <v>4</v>
      </c>
      <c r="B38" s="71" t="s">
        <v>210</v>
      </c>
      <c r="C38" s="72" t="s">
        <v>191</v>
      </c>
      <c r="D38" s="45" t="s">
        <v>174</v>
      </c>
      <c r="E38" s="69">
        <v>2</v>
      </c>
    </row>
    <row r="39" spans="1:5" ht="15" customHeight="1" x14ac:dyDescent="0.25">
      <c r="A39" s="192">
        <v>5</v>
      </c>
      <c r="B39" s="182" t="s">
        <v>190</v>
      </c>
      <c r="C39" s="182" t="s">
        <v>191</v>
      </c>
      <c r="D39" s="190" t="s">
        <v>176</v>
      </c>
      <c r="E39" s="195">
        <v>18</v>
      </c>
    </row>
    <row r="40" spans="1:5" ht="15.75" thickBot="1" x14ac:dyDescent="0.3">
      <c r="A40" s="193"/>
      <c r="B40" s="184"/>
      <c r="C40" s="181"/>
      <c r="D40" s="191"/>
      <c r="E40" s="176"/>
    </row>
    <row r="41" spans="1:5" ht="30.75" thickBot="1" x14ac:dyDescent="0.3">
      <c r="A41" s="68">
        <v>6</v>
      </c>
      <c r="B41" s="56" t="s">
        <v>192</v>
      </c>
      <c r="C41" s="73" t="s">
        <v>193</v>
      </c>
      <c r="D41" s="45" t="s">
        <v>176</v>
      </c>
      <c r="E41" s="58">
        <v>3</v>
      </c>
    </row>
    <row r="42" spans="1:5" ht="15" customHeight="1" x14ac:dyDescent="0.25">
      <c r="A42" s="192">
        <v>7</v>
      </c>
      <c r="B42" s="180" t="s">
        <v>194</v>
      </c>
      <c r="C42" s="182" t="s">
        <v>195</v>
      </c>
      <c r="D42" s="190" t="s">
        <v>176</v>
      </c>
      <c r="E42" s="195">
        <v>13</v>
      </c>
    </row>
    <row r="43" spans="1:5" ht="15.75" thickBot="1" x14ac:dyDescent="0.3">
      <c r="A43" s="193"/>
      <c r="B43" s="184"/>
      <c r="C43" s="194"/>
      <c r="D43" s="191"/>
      <c r="E43" s="176"/>
    </row>
    <row r="44" spans="1:5" ht="15" customHeight="1" x14ac:dyDescent="0.25">
      <c r="A44" s="192">
        <v>8</v>
      </c>
      <c r="B44" s="180" t="s">
        <v>196</v>
      </c>
      <c r="C44" s="182" t="s">
        <v>195</v>
      </c>
      <c r="D44" s="190" t="s">
        <v>176</v>
      </c>
      <c r="E44" s="195">
        <v>17</v>
      </c>
    </row>
    <row r="45" spans="1:5" ht="15.75" thickBot="1" x14ac:dyDescent="0.3">
      <c r="A45" s="193"/>
      <c r="B45" s="184"/>
      <c r="C45" s="194"/>
      <c r="D45" s="191"/>
      <c r="E45" s="176"/>
    </row>
  </sheetData>
  <mergeCells count="42">
    <mergeCell ref="A7:D7"/>
    <mergeCell ref="D39:D40"/>
    <mergeCell ref="E39:E40"/>
    <mergeCell ref="A42:A43"/>
    <mergeCell ref="B42:B43"/>
    <mergeCell ref="E42:E43"/>
    <mergeCell ref="A36:A37"/>
    <mergeCell ref="B36:B37"/>
    <mergeCell ref="C36:C37"/>
    <mergeCell ref="A39:A40"/>
    <mergeCell ref="B39:B40"/>
    <mergeCell ref="C39:C40"/>
    <mergeCell ref="A33:A35"/>
    <mergeCell ref="B33:B35"/>
    <mergeCell ref="C33:C35"/>
    <mergeCell ref="C42:C43"/>
    <mergeCell ref="A44:A45"/>
    <mergeCell ref="B44:B45"/>
    <mergeCell ref="C44:C45"/>
    <mergeCell ref="D44:D45"/>
    <mergeCell ref="E44:E45"/>
    <mergeCell ref="D42:D43"/>
    <mergeCell ref="A29:A30"/>
    <mergeCell ref="B29:B30"/>
    <mergeCell ref="C29:C30"/>
    <mergeCell ref="D29:D30"/>
    <mergeCell ref="E33:E35"/>
    <mergeCell ref="D33:D35"/>
    <mergeCell ref="A9:E11"/>
    <mergeCell ref="A13:A15"/>
    <mergeCell ref="B13:B15"/>
    <mergeCell ref="C13:C15"/>
    <mergeCell ref="D13:D15"/>
    <mergeCell ref="A18:A19"/>
    <mergeCell ref="B18:B19"/>
    <mergeCell ref="C18:C19"/>
    <mergeCell ref="D18:D19"/>
    <mergeCell ref="E29:E30"/>
    <mergeCell ref="A21:A24"/>
    <mergeCell ref="B21:B24"/>
    <mergeCell ref="C21:C24"/>
    <mergeCell ref="D21:D24"/>
  </mergeCells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6" sqref="F16"/>
    </sheetView>
  </sheetViews>
  <sheetFormatPr defaultColWidth="9.140625" defaultRowHeight="15" x14ac:dyDescent="0.25"/>
  <cols>
    <col min="1" max="1" width="9.140625" style="10"/>
    <col min="2" max="2" width="32" style="10" bestFit="1" customWidth="1"/>
    <col min="3" max="4" width="9.140625" style="10"/>
    <col min="5" max="5" width="11.5703125" style="10" customWidth="1"/>
    <col min="6" max="16384" width="9.140625" style="10"/>
  </cols>
  <sheetData>
    <row r="1" spans="1:5" ht="15.75" x14ac:dyDescent="0.25">
      <c r="A1" s="38"/>
      <c r="B1" s="38"/>
      <c r="C1" s="38"/>
      <c r="D1" s="38"/>
      <c r="E1" s="63" t="s">
        <v>205</v>
      </c>
    </row>
    <row r="2" spans="1:5" ht="15.75" x14ac:dyDescent="0.25">
      <c r="A2" s="38"/>
      <c r="B2" s="38"/>
      <c r="C2" s="38"/>
      <c r="D2" s="38"/>
      <c r="E2" s="63" t="s">
        <v>206</v>
      </c>
    </row>
    <row r="3" spans="1:5" ht="15.75" x14ac:dyDescent="0.25">
      <c r="A3" s="38"/>
      <c r="B3" s="38"/>
      <c r="C3" s="38"/>
      <c r="D3" s="38"/>
      <c r="E3" s="63" t="s">
        <v>207</v>
      </c>
    </row>
    <row r="4" spans="1:5" ht="15.75" x14ac:dyDescent="0.25">
      <c r="A4" s="38"/>
      <c r="B4" s="38"/>
      <c r="C4" s="38"/>
      <c r="D4" s="38"/>
      <c r="E4" s="63" t="s">
        <v>208</v>
      </c>
    </row>
    <row r="5" spans="1:5" ht="15.75" x14ac:dyDescent="0.25">
      <c r="A5" s="38"/>
      <c r="B5" s="38"/>
      <c r="C5" s="38"/>
      <c r="D5" s="38"/>
      <c r="E5" s="38"/>
    </row>
    <row r="6" spans="1:5" ht="15.75" x14ac:dyDescent="0.25">
      <c r="A6" s="38"/>
      <c r="B6" s="38"/>
      <c r="C6" s="38"/>
      <c r="D6" s="38"/>
      <c r="E6" s="38"/>
    </row>
    <row r="7" spans="1:5" ht="15.75" x14ac:dyDescent="0.25">
      <c r="A7" s="38" t="s">
        <v>197</v>
      </c>
      <c r="B7" s="38"/>
      <c r="C7" s="38"/>
      <c r="D7" s="38"/>
      <c r="E7" s="38"/>
    </row>
    <row r="8" spans="1:5" ht="15.75" x14ac:dyDescent="0.25">
      <c r="A8" s="165" t="s">
        <v>211</v>
      </c>
      <c r="B8" s="165"/>
      <c r="C8" s="165"/>
      <c r="D8" s="165"/>
      <c r="E8" s="165"/>
    </row>
    <row r="9" spans="1:5" ht="15.75" x14ac:dyDescent="0.25">
      <c r="A9" s="38"/>
      <c r="B9" s="38"/>
      <c r="C9" s="38"/>
      <c r="D9" s="38"/>
      <c r="E9" s="38"/>
    </row>
    <row r="10" spans="1:5" customFormat="1" ht="15.75" x14ac:dyDescent="0.25">
      <c r="A10" s="159" t="s">
        <v>7</v>
      </c>
      <c r="B10" s="160" t="s">
        <v>0</v>
      </c>
      <c r="C10" s="162" t="s">
        <v>1</v>
      </c>
      <c r="D10" s="163"/>
      <c r="E10" s="164"/>
    </row>
    <row r="11" spans="1:5" customFormat="1" ht="47.25" x14ac:dyDescent="0.25">
      <c r="A11" s="159"/>
      <c r="B11" s="161"/>
      <c r="C11" s="156" t="s">
        <v>276</v>
      </c>
      <c r="D11" s="66" t="s">
        <v>280</v>
      </c>
      <c r="E11" s="65" t="s">
        <v>2</v>
      </c>
    </row>
    <row r="12" spans="1:5" customFormat="1" ht="15.75" x14ac:dyDescent="0.25">
      <c r="A12" s="75">
        <v>1</v>
      </c>
      <c r="B12" s="76">
        <v>2</v>
      </c>
      <c r="C12" s="146">
        <v>3</v>
      </c>
      <c r="D12" s="75">
        <v>4</v>
      </c>
      <c r="E12" s="77">
        <v>5</v>
      </c>
    </row>
    <row r="13" spans="1:5" customFormat="1" ht="31.5" x14ac:dyDescent="0.25">
      <c r="A13" s="78" t="s">
        <v>158</v>
      </c>
      <c r="B13" s="79" t="s">
        <v>198</v>
      </c>
      <c r="C13" s="106">
        <v>0.51300000000000001</v>
      </c>
      <c r="D13" s="106">
        <v>0.45</v>
      </c>
      <c r="E13" s="148">
        <v>0.06</v>
      </c>
    </row>
    <row r="14" spans="1:5" customFormat="1" ht="15.75" x14ac:dyDescent="0.25">
      <c r="A14" s="78"/>
      <c r="B14" s="81" t="s">
        <v>154</v>
      </c>
      <c r="C14" s="81"/>
      <c r="D14" s="81"/>
      <c r="E14" s="75"/>
    </row>
    <row r="15" spans="1:5" ht="15.75" x14ac:dyDescent="0.25">
      <c r="A15" s="78"/>
      <c r="B15" s="82" t="s">
        <v>3</v>
      </c>
      <c r="C15" s="106">
        <v>0.68</v>
      </c>
      <c r="D15" s="106">
        <v>0.52</v>
      </c>
      <c r="E15" s="148">
        <v>0.16</v>
      </c>
    </row>
    <row r="16" spans="1:5" ht="15.75" x14ac:dyDescent="0.25">
      <c r="A16" s="78"/>
      <c r="B16" s="82" t="s">
        <v>5</v>
      </c>
      <c r="C16" s="106">
        <v>0.66</v>
      </c>
      <c r="D16" s="106">
        <v>0.62</v>
      </c>
      <c r="E16" s="148">
        <v>0.04</v>
      </c>
    </row>
    <row r="17" spans="1:5" ht="13.9" customHeight="1" x14ac:dyDescent="0.25">
      <c r="A17" s="78"/>
      <c r="B17" s="83" t="s">
        <v>6</v>
      </c>
      <c r="C17" s="107">
        <v>0.2</v>
      </c>
      <c r="D17" s="107">
        <v>0.2</v>
      </c>
      <c r="E17" s="77">
        <f>-G20</f>
        <v>0</v>
      </c>
    </row>
  </sheetData>
  <mergeCells count="4">
    <mergeCell ref="A10:A11"/>
    <mergeCell ref="B10:B11"/>
    <mergeCell ref="C10:E10"/>
    <mergeCell ref="A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zoomScaleNormal="100" workbookViewId="0">
      <selection activeCell="D22" sqref="D22"/>
    </sheetView>
  </sheetViews>
  <sheetFormatPr defaultRowHeight="15" x14ac:dyDescent="0.25"/>
  <cols>
    <col min="2" max="2" width="32.85546875" customWidth="1"/>
    <col min="4" max="4" width="12.28515625" customWidth="1"/>
    <col min="5" max="5" width="22.28515625" customWidth="1"/>
    <col min="11" max="11" width="25.42578125" customWidth="1"/>
  </cols>
  <sheetData>
    <row r="1" spans="1:11" x14ac:dyDescent="0.25">
      <c r="C1" s="157"/>
      <c r="D1" s="157"/>
      <c r="E1" s="158" t="s">
        <v>205</v>
      </c>
    </row>
    <row r="2" spans="1:11" x14ac:dyDescent="0.25">
      <c r="C2" s="157"/>
      <c r="D2" s="157"/>
      <c r="E2" s="158" t="s">
        <v>206</v>
      </c>
    </row>
    <row r="3" spans="1:11" x14ac:dyDescent="0.25">
      <c r="C3" s="157"/>
      <c r="D3" s="157"/>
      <c r="E3" s="158" t="s">
        <v>207</v>
      </c>
    </row>
    <row r="4" spans="1:11" x14ac:dyDescent="0.25">
      <c r="C4" s="157"/>
      <c r="D4" s="157"/>
      <c r="E4" s="158" t="s">
        <v>208</v>
      </c>
    </row>
    <row r="7" spans="1:11" ht="22.5" customHeight="1" x14ac:dyDescent="0.25">
      <c r="A7" s="203" t="s">
        <v>8</v>
      </c>
      <c r="B7" s="204"/>
      <c r="C7" s="204"/>
      <c r="D7" s="204"/>
      <c r="E7" s="204"/>
      <c r="F7" s="202"/>
      <c r="G7" s="202"/>
      <c r="H7" s="202"/>
      <c r="I7" s="202"/>
      <c r="J7" s="202"/>
      <c r="K7" s="202"/>
    </row>
    <row r="8" spans="1:11" ht="18.600000000000001" customHeight="1" x14ac:dyDescent="0.25">
      <c r="A8" s="204"/>
      <c r="B8" s="204"/>
      <c r="C8" s="204"/>
      <c r="D8" s="204"/>
      <c r="E8" s="204"/>
      <c r="F8" s="202"/>
      <c r="G8" s="202"/>
      <c r="H8" s="202"/>
      <c r="I8" s="202"/>
      <c r="J8" s="202"/>
      <c r="K8" s="202"/>
    </row>
    <row r="9" spans="1:11" ht="16.5" customHeight="1" x14ac:dyDescent="0.25">
      <c r="A9" s="205"/>
      <c r="B9" s="205"/>
      <c r="C9" s="205"/>
      <c r="D9" s="205"/>
      <c r="E9" s="205"/>
      <c r="F9" s="202"/>
      <c r="G9" s="202"/>
      <c r="H9" s="202"/>
      <c r="I9" s="202"/>
      <c r="J9" s="202"/>
      <c r="K9" s="202"/>
    </row>
    <row r="10" spans="1:11" ht="8.4499999999999993" customHeight="1" x14ac:dyDescent="0.25">
      <c r="A10" s="91"/>
      <c r="B10" s="91"/>
      <c r="C10" s="91"/>
      <c r="D10" s="91"/>
      <c r="E10" s="91"/>
      <c r="F10" s="4"/>
      <c r="G10" s="4"/>
      <c r="H10" s="4"/>
      <c r="I10" s="4"/>
      <c r="J10" s="4"/>
      <c r="K10" s="4"/>
    </row>
    <row r="11" spans="1:11" ht="15.75" x14ac:dyDescent="0.25">
      <c r="A11" s="159" t="s">
        <v>7</v>
      </c>
      <c r="B11" s="206" t="s">
        <v>0</v>
      </c>
      <c r="C11" s="199" t="s">
        <v>1</v>
      </c>
      <c r="D11" s="200"/>
      <c r="E11" s="201"/>
    </row>
    <row r="12" spans="1:11" ht="31.5" x14ac:dyDescent="0.25">
      <c r="A12" s="159"/>
      <c r="B12" s="161"/>
      <c r="C12" s="156" t="s">
        <v>276</v>
      </c>
      <c r="D12" s="66" t="s">
        <v>280</v>
      </c>
      <c r="E12" s="65" t="s">
        <v>2</v>
      </c>
    </row>
    <row r="13" spans="1:11" ht="15.75" x14ac:dyDescent="0.25">
      <c r="A13" s="75">
        <v>1</v>
      </c>
      <c r="B13" s="76">
        <v>2</v>
      </c>
      <c r="C13" s="154">
        <v>4</v>
      </c>
      <c r="D13" s="75">
        <v>4</v>
      </c>
      <c r="E13" s="77">
        <v>5</v>
      </c>
    </row>
    <row r="14" spans="1:11" ht="64.5" customHeight="1" x14ac:dyDescent="0.35">
      <c r="A14" s="78">
        <v>1</v>
      </c>
      <c r="B14" s="79" t="s">
        <v>213</v>
      </c>
      <c r="C14" s="153">
        <v>0.82399999999999995</v>
      </c>
      <c r="D14" s="26">
        <v>0.58899999999999997</v>
      </c>
      <c r="E14" s="80">
        <v>0.23499999999999999</v>
      </c>
    </row>
    <row r="15" spans="1:11" ht="15.75" x14ac:dyDescent="0.25">
      <c r="A15" s="78" t="s">
        <v>91</v>
      </c>
      <c r="B15" s="82" t="s">
        <v>3</v>
      </c>
      <c r="C15" s="153">
        <v>0</v>
      </c>
      <c r="D15" s="149">
        <v>0</v>
      </c>
      <c r="E15" s="26"/>
    </row>
    <row r="16" spans="1:11" ht="15.75" x14ac:dyDescent="0.25">
      <c r="A16" s="78" t="s">
        <v>90</v>
      </c>
      <c r="B16" s="82" t="s">
        <v>4</v>
      </c>
      <c r="C16" s="153">
        <v>0</v>
      </c>
      <c r="D16" s="149">
        <v>0</v>
      </c>
      <c r="E16" s="26"/>
    </row>
    <row r="17" spans="1:5" ht="15.75" x14ac:dyDescent="0.25">
      <c r="A17" s="78" t="s">
        <v>89</v>
      </c>
      <c r="B17" s="82" t="s">
        <v>5</v>
      </c>
      <c r="C17" s="153">
        <v>0.82399999999999995</v>
      </c>
      <c r="D17" s="149">
        <v>0.58899999999999997</v>
      </c>
      <c r="E17" s="26"/>
    </row>
    <row r="18" spans="1:5" ht="13.9" customHeight="1" x14ac:dyDescent="0.25">
      <c r="A18" s="78" t="s">
        <v>88</v>
      </c>
      <c r="B18" s="83" t="s">
        <v>6</v>
      </c>
      <c r="C18" s="155">
        <v>0</v>
      </c>
      <c r="D18" s="150">
        <v>0</v>
      </c>
      <c r="E18" s="84"/>
    </row>
    <row r="19" spans="1:5" ht="50.25" x14ac:dyDescent="0.25">
      <c r="A19" s="78">
        <v>2</v>
      </c>
      <c r="B19" s="92" t="s">
        <v>214</v>
      </c>
      <c r="C19" s="153">
        <v>5.8999999999999997E-2</v>
      </c>
      <c r="D19" s="26">
        <v>7.0000000000000007E-2</v>
      </c>
      <c r="E19" s="80">
        <v>1.0999999999999999E-2</v>
      </c>
    </row>
    <row r="20" spans="1:5" ht="15.75" x14ac:dyDescent="0.25">
      <c r="A20" s="93" t="s">
        <v>85</v>
      </c>
      <c r="B20" s="94" t="s">
        <v>3</v>
      </c>
      <c r="C20" s="153">
        <v>0</v>
      </c>
      <c r="D20" s="149">
        <v>0</v>
      </c>
      <c r="E20" s="26"/>
    </row>
    <row r="21" spans="1:5" ht="15.75" x14ac:dyDescent="0.25">
      <c r="A21" s="78" t="s">
        <v>84</v>
      </c>
      <c r="B21" s="94" t="s">
        <v>4</v>
      </c>
      <c r="C21" s="153">
        <v>0</v>
      </c>
      <c r="D21" s="149">
        <v>0</v>
      </c>
      <c r="E21" s="26"/>
    </row>
    <row r="22" spans="1:5" ht="15.75" x14ac:dyDescent="0.25">
      <c r="A22" s="78" t="s">
        <v>81</v>
      </c>
      <c r="B22" s="94" t="s">
        <v>5</v>
      </c>
      <c r="C22" s="153">
        <v>5.8999999999999997E-2</v>
      </c>
      <c r="D22" s="149">
        <v>1.0999999999999999E-2</v>
      </c>
      <c r="E22" s="26"/>
    </row>
    <row r="23" spans="1:5" ht="15.75" x14ac:dyDescent="0.25">
      <c r="A23" s="78" t="s">
        <v>80</v>
      </c>
      <c r="B23" s="94" t="s">
        <v>6</v>
      </c>
      <c r="C23" s="155">
        <v>0</v>
      </c>
      <c r="D23" s="150">
        <v>0</v>
      </c>
      <c r="E23" s="84"/>
    </row>
    <row r="24" spans="1:5" ht="192" x14ac:dyDescent="0.25">
      <c r="A24" s="78">
        <v>3</v>
      </c>
      <c r="B24" s="95" t="s">
        <v>215</v>
      </c>
      <c r="C24" s="153">
        <v>0.19500000000000001</v>
      </c>
      <c r="D24" s="26">
        <v>1.778</v>
      </c>
      <c r="E24" s="26">
        <v>1.583</v>
      </c>
    </row>
    <row r="25" spans="1:5" ht="15.75" x14ac:dyDescent="0.25">
      <c r="A25" s="93" t="s">
        <v>77</v>
      </c>
      <c r="B25" s="82" t="s">
        <v>3</v>
      </c>
      <c r="C25" s="153">
        <v>0</v>
      </c>
      <c r="D25" s="149">
        <v>0</v>
      </c>
      <c r="E25" s="26"/>
    </row>
    <row r="26" spans="1:5" ht="15.75" x14ac:dyDescent="0.25">
      <c r="A26" s="78" t="s">
        <v>76</v>
      </c>
      <c r="B26" s="82" t="s">
        <v>4</v>
      </c>
      <c r="C26" s="153">
        <v>0</v>
      </c>
      <c r="D26" s="149">
        <v>0</v>
      </c>
      <c r="E26" s="26"/>
    </row>
    <row r="27" spans="1:5" ht="15.75" x14ac:dyDescent="0.25">
      <c r="A27" s="78" t="s">
        <v>75</v>
      </c>
      <c r="B27" s="82" t="s">
        <v>5</v>
      </c>
      <c r="C27" s="153">
        <v>0.19500000000000001</v>
      </c>
      <c r="D27" s="149">
        <v>1.778</v>
      </c>
      <c r="E27" s="26"/>
    </row>
    <row r="28" spans="1:5" ht="15.75" x14ac:dyDescent="0.25">
      <c r="A28" s="78" t="s">
        <v>74</v>
      </c>
      <c r="B28" s="82" t="s">
        <v>6</v>
      </c>
      <c r="C28" s="155">
        <v>0</v>
      </c>
      <c r="D28" s="150">
        <v>0</v>
      </c>
      <c r="E28" s="84"/>
    </row>
    <row r="29" spans="1:5" ht="176.25" x14ac:dyDescent="0.35">
      <c r="A29" s="78">
        <v>4</v>
      </c>
      <c r="B29" s="96" t="s">
        <v>216</v>
      </c>
      <c r="C29" s="153">
        <v>1.6E-2</v>
      </c>
      <c r="D29" s="26">
        <v>0.13600000000000001</v>
      </c>
      <c r="E29" s="26">
        <v>0.12</v>
      </c>
    </row>
    <row r="30" spans="1:5" ht="15.75" x14ac:dyDescent="0.25">
      <c r="A30" s="93" t="s">
        <v>94</v>
      </c>
      <c r="B30" s="82" t="s">
        <v>3</v>
      </c>
      <c r="C30" s="153">
        <v>0</v>
      </c>
      <c r="D30" s="26">
        <v>0</v>
      </c>
      <c r="E30" s="26"/>
    </row>
    <row r="31" spans="1:5" ht="15.75" x14ac:dyDescent="0.25">
      <c r="A31" s="78" t="s">
        <v>95</v>
      </c>
      <c r="B31" s="82" t="s">
        <v>4</v>
      </c>
      <c r="C31" s="153">
        <v>0</v>
      </c>
      <c r="D31" s="26">
        <v>0</v>
      </c>
      <c r="E31" s="26"/>
    </row>
    <row r="32" spans="1:5" ht="15.75" x14ac:dyDescent="0.25">
      <c r="A32" s="78" t="s">
        <v>96</v>
      </c>
      <c r="B32" s="82" t="s">
        <v>5</v>
      </c>
      <c r="C32" s="153">
        <v>1.6E-2</v>
      </c>
      <c r="D32" s="26">
        <v>0.13600000000000001</v>
      </c>
      <c r="E32" s="26"/>
    </row>
    <row r="33" spans="1:5" ht="15.75" x14ac:dyDescent="0.25">
      <c r="A33" s="78" t="s">
        <v>97</v>
      </c>
      <c r="B33" s="82" t="s">
        <v>6</v>
      </c>
      <c r="C33" s="153">
        <v>0</v>
      </c>
      <c r="D33" s="26">
        <v>0</v>
      </c>
      <c r="E33" s="26"/>
    </row>
    <row r="34" spans="1:5" ht="94.5" x14ac:dyDescent="0.25">
      <c r="A34" s="78">
        <v>5</v>
      </c>
      <c r="B34" s="96" t="s">
        <v>9</v>
      </c>
      <c r="C34" s="153">
        <v>0</v>
      </c>
      <c r="D34" s="26">
        <v>0</v>
      </c>
      <c r="E34" s="26"/>
    </row>
    <row r="35" spans="1:5" ht="110.25" x14ac:dyDescent="0.25">
      <c r="A35" s="93" t="s">
        <v>98</v>
      </c>
      <c r="B35" s="96" t="s">
        <v>10</v>
      </c>
      <c r="C35" s="153">
        <v>0</v>
      </c>
      <c r="D35" s="26">
        <v>0</v>
      </c>
      <c r="E35" s="26"/>
    </row>
  </sheetData>
  <mergeCells count="5">
    <mergeCell ref="C11:E11"/>
    <mergeCell ref="F7:K9"/>
    <mergeCell ref="A7:E9"/>
    <mergeCell ref="A11:A12"/>
    <mergeCell ref="B11:B1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zoomScale="60" zoomScaleNormal="60" workbookViewId="0">
      <selection activeCell="Q11" sqref="Q11"/>
    </sheetView>
  </sheetViews>
  <sheetFormatPr defaultColWidth="9.140625" defaultRowHeight="21" x14ac:dyDescent="0.35"/>
  <cols>
    <col min="1" max="1" width="9.140625" style="13"/>
    <col min="2" max="2" width="11.85546875" style="13" customWidth="1"/>
    <col min="3" max="3" width="5.7109375" style="13" customWidth="1"/>
    <col min="4" max="4" width="7.140625" style="13" customWidth="1"/>
    <col min="5" max="5" width="10.140625" style="13" customWidth="1"/>
    <col min="6" max="6" width="5.85546875" style="13" customWidth="1"/>
    <col min="7" max="7" width="5.7109375" style="13" customWidth="1"/>
    <col min="8" max="8" width="7.140625" style="13" customWidth="1"/>
    <col min="9" max="9" width="9.7109375" style="13" customWidth="1"/>
    <col min="10" max="10" width="5.85546875" style="13" customWidth="1"/>
    <col min="11" max="11" width="8.28515625" style="13" customWidth="1"/>
    <col min="12" max="12" width="8.42578125" style="13" customWidth="1"/>
    <col min="13" max="13" width="11" style="13" customWidth="1"/>
    <col min="14" max="14" width="7.85546875" style="13" customWidth="1"/>
    <col min="15" max="15" width="5.7109375" style="13" customWidth="1"/>
    <col min="16" max="16" width="10.85546875" style="13" customWidth="1"/>
    <col min="17" max="17" width="10.140625" style="13" customWidth="1"/>
    <col min="18" max="18" width="10.5703125" style="13" customWidth="1"/>
    <col min="19" max="19" width="40.28515625" style="13" customWidth="1"/>
    <col min="20" max="20" width="57.28515625" style="13" customWidth="1"/>
    <col min="21" max="16384" width="9.140625" style="13"/>
  </cols>
  <sheetData>
    <row r="1" spans="1:20" x14ac:dyDescent="0.35">
      <c r="T1" s="74" t="s">
        <v>205</v>
      </c>
    </row>
    <row r="2" spans="1:20" x14ac:dyDescent="0.35">
      <c r="T2" s="74" t="s">
        <v>206</v>
      </c>
    </row>
    <row r="3" spans="1:20" x14ac:dyDescent="0.35">
      <c r="T3" s="74" t="s">
        <v>207</v>
      </c>
    </row>
    <row r="4" spans="1:20" x14ac:dyDescent="0.35">
      <c r="T4" s="74" t="s">
        <v>208</v>
      </c>
    </row>
    <row r="6" spans="1:20" ht="43.15" customHeight="1" x14ac:dyDescent="0.35">
      <c r="A6" s="211" t="s">
        <v>11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0" ht="18.600000000000001" customHeight="1" x14ac:dyDescent="0.35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ht="263.25" customHeight="1" x14ac:dyDescent="0.35">
      <c r="A8" s="213" t="s">
        <v>7</v>
      </c>
      <c r="B8" s="207" t="s">
        <v>12</v>
      </c>
      <c r="C8" s="207" t="s">
        <v>217</v>
      </c>
      <c r="D8" s="208"/>
      <c r="E8" s="208"/>
      <c r="F8" s="208"/>
      <c r="G8" s="207" t="s">
        <v>218</v>
      </c>
      <c r="H8" s="208"/>
      <c r="I8" s="208"/>
      <c r="J8" s="208"/>
      <c r="K8" s="209" t="s">
        <v>219</v>
      </c>
      <c r="L8" s="208"/>
      <c r="M8" s="208"/>
      <c r="N8" s="208"/>
      <c r="O8" s="207" t="s">
        <v>220</v>
      </c>
      <c r="P8" s="208"/>
      <c r="Q8" s="208"/>
      <c r="R8" s="208"/>
      <c r="S8" s="209" t="s">
        <v>13</v>
      </c>
      <c r="T8" s="207" t="s">
        <v>14</v>
      </c>
    </row>
    <row r="9" spans="1:20" ht="29.25" customHeight="1" x14ac:dyDescent="0.35">
      <c r="A9" s="210"/>
      <c r="B9" s="210"/>
      <c r="C9" s="99" t="s">
        <v>15</v>
      </c>
      <c r="D9" s="99" t="s">
        <v>16</v>
      </c>
      <c r="E9" s="99" t="s">
        <v>17</v>
      </c>
      <c r="F9" s="99" t="s">
        <v>18</v>
      </c>
      <c r="G9" s="100" t="s">
        <v>15</v>
      </c>
      <c r="H9" s="100" t="s">
        <v>16</v>
      </c>
      <c r="I9" s="100" t="s">
        <v>17</v>
      </c>
      <c r="J9" s="100" t="s">
        <v>18</v>
      </c>
      <c r="K9" s="64" t="s">
        <v>15</v>
      </c>
      <c r="L9" s="100" t="s">
        <v>16</v>
      </c>
      <c r="M9" s="100" t="s">
        <v>17</v>
      </c>
      <c r="N9" s="100" t="s">
        <v>18</v>
      </c>
      <c r="O9" s="64" t="s">
        <v>15</v>
      </c>
      <c r="P9" s="100" t="s">
        <v>16</v>
      </c>
      <c r="Q9" s="100" t="s">
        <v>17</v>
      </c>
      <c r="R9" s="100" t="s">
        <v>18</v>
      </c>
      <c r="S9" s="210"/>
      <c r="T9" s="210"/>
    </row>
    <row r="10" spans="1:20" x14ac:dyDescent="0.35">
      <c r="A10" s="101">
        <v>1</v>
      </c>
      <c r="B10" s="99">
        <v>2</v>
      </c>
      <c r="C10" s="99">
        <v>3</v>
      </c>
      <c r="D10" s="99">
        <v>4</v>
      </c>
      <c r="E10" s="99">
        <v>5</v>
      </c>
      <c r="F10" s="99">
        <v>6</v>
      </c>
      <c r="G10" s="100">
        <v>7</v>
      </c>
      <c r="H10" s="100">
        <v>8</v>
      </c>
      <c r="I10" s="100">
        <v>9</v>
      </c>
      <c r="J10" s="100">
        <v>10</v>
      </c>
      <c r="K10" s="99">
        <v>11</v>
      </c>
      <c r="L10" s="99">
        <v>12</v>
      </c>
      <c r="M10" s="99">
        <v>13</v>
      </c>
      <c r="N10" s="99">
        <v>14</v>
      </c>
      <c r="O10" s="100">
        <v>15</v>
      </c>
      <c r="P10" s="100">
        <v>16</v>
      </c>
      <c r="Q10" s="100">
        <v>17</v>
      </c>
      <c r="R10" s="100">
        <v>18</v>
      </c>
      <c r="S10" s="100">
        <v>19</v>
      </c>
      <c r="T10" s="100">
        <v>20</v>
      </c>
    </row>
    <row r="11" spans="1:20" ht="60" customHeight="1" x14ac:dyDescent="0.35">
      <c r="A11" s="101">
        <v>1</v>
      </c>
      <c r="B11" s="30" t="s">
        <v>212</v>
      </c>
      <c r="C11" s="101">
        <v>0</v>
      </c>
      <c r="D11" s="101">
        <v>0</v>
      </c>
      <c r="E11" s="101">
        <v>0.58899999999999997</v>
      </c>
      <c r="F11" s="101">
        <v>0</v>
      </c>
      <c r="G11" s="101">
        <v>0</v>
      </c>
      <c r="H11" s="101">
        <v>0</v>
      </c>
      <c r="I11" s="101">
        <v>7.0000000000000007E-2</v>
      </c>
      <c r="J11" s="101">
        <v>0</v>
      </c>
      <c r="K11" s="101">
        <v>0</v>
      </c>
      <c r="L11" s="101">
        <v>0</v>
      </c>
      <c r="M11" s="101">
        <v>1.778</v>
      </c>
      <c r="N11" s="101">
        <v>0</v>
      </c>
      <c r="O11" s="101">
        <v>0</v>
      </c>
      <c r="P11" s="101">
        <v>0</v>
      </c>
      <c r="Q11" s="101">
        <v>0.13600000000000001</v>
      </c>
      <c r="R11" s="101">
        <v>0</v>
      </c>
      <c r="S11" s="101">
        <v>0</v>
      </c>
      <c r="T11" s="143" t="s">
        <v>283</v>
      </c>
    </row>
  </sheetData>
  <mergeCells count="9">
    <mergeCell ref="O8:R8"/>
    <mergeCell ref="S8:S9"/>
    <mergeCell ref="T8:T9"/>
    <mergeCell ref="A6:T6"/>
    <mergeCell ref="C8:F8"/>
    <mergeCell ref="A8:A9"/>
    <mergeCell ref="B8:B9"/>
    <mergeCell ref="G8:J8"/>
    <mergeCell ref="K8:N8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"/>
  <sheetViews>
    <sheetView workbookViewId="0">
      <selection activeCell="C8" sqref="C8"/>
    </sheetView>
  </sheetViews>
  <sheetFormatPr defaultColWidth="9.140625" defaultRowHeight="15" x14ac:dyDescent="0.25"/>
  <cols>
    <col min="1" max="1" width="9.140625" style="122"/>
    <col min="2" max="2" width="8.140625" style="122" customWidth="1"/>
    <col min="3" max="3" width="43.140625" style="122" customWidth="1"/>
    <col min="4" max="16384" width="9.140625" style="122"/>
  </cols>
  <sheetData>
    <row r="2" spans="1:23" ht="51" customHeight="1" x14ac:dyDescent="0.25">
      <c r="A2" s="214" t="s">
        <v>226</v>
      </c>
      <c r="B2" s="214"/>
      <c r="C2" s="214"/>
      <c r="D2" s="214"/>
      <c r="E2" s="214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1"/>
      <c r="R2" s="121"/>
      <c r="S2" s="121"/>
      <c r="T2" s="121"/>
      <c r="U2" s="121"/>
      <c r="V2" s="121"/>
      <c r="W2" s="121"/>
    </row>
    <row r="3" spans="1:23" ht="15.75" x14ac:dyDescent="0.2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21"/>
      <c r="R3" s="121"/>
      <c r="S3" s="121"/>
      <c r="T3" s="121"/>
      <c r="U3" s="121"/>
      <c r="V3" s="121"/>
      <c r="W3" s="121"/>
    </row>
    <row r="4" spans="1:23" ht="15.75" x14ac:dyDescent="0.25">
      <c r="B4" s="129" t="s">
        <v>184</v>
      </c>
      <c r="C4" s="129" t="s">
        <v>227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21"/>
      <c r="R4" s="121"/>
      <c r="S4" s="121"/>
      <c r="T4" s="121"/>
      <c r="U4" s="121"/>
      <c r="V4" s="121"/>
      <c r="W4" s="121"/>
    </row>
    <row r="5" spans="1:23" ht="31.5" x14ac:dyDescent="0.25">
      <c r="B5" s="130">
        <v>1</v>
      </c>
      <c r="C5" s="135" t="s">
        <v>256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1"/>
      <c r="R5" s="121"/>
      <c r="S5" s="121"/>
      <c r="T5" s="121"/>
      <c r="U5" s="121"/>
      <c r="V5" s="121"/>
      <c r="W5" s="121"/>
    </row>
    <row r="6" spans="1:23" ht="15.75" x14ac:dyDescent="0.25">
      <c r="B6" s="136">
        <v>2</v>
      </c>
      <c r="C6" s="137" t="s">
        <v>257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21"/>
      <c r="R6" s="121"/>
      <c r="S6" s="121"/>
      <c r="T6" s="121"/>
      <c r="U6" s="121"/>
      <c r="V6" s="121"/>
      <c r="W6" s="121"/>
    </row>
    <row r="7" spans="1:23" ht="31.5" x14ac:dyDescent="0.25">
      <c r="B7" s="136">
        <v>3</v>
      </c>
      <c r="C7" s="128" t="s">
        <v>258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21"/>
      <c r="R7" s="121"/>
      <c r="S7" s="121"/>
      <c r="T7" s="121"/>
      <c r="U7" s="121"/>
      <c r="V7" s="121"/>
      <c r="W7" s="121"/>
    </row>
    <row r="8" spans="1:23" ht="47.25" x14ac:dyDescent="0.25">
      <c r="B8" s="136">
        <v>4</v>
      </c>
      <c r="C8" s="128" t="s">
        <v>259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21"/>
      <c r="R8" s="121"/>
      <c r="S8" s="121"/>
      <c r="T8" s="121"/>
      <c r="U8" s="121"/>
      <c r="V8" s="121"/>
      <c r="W8" s="12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workbookViewId="0">
      <selection activeCell="J18" sqref="J18"/>
    </sheetView>
  </sheetViews>
  <sheetFormatPr defaultColWidth="9.140625" defaultRowHeight="15" x14ac:dyDescent="0.25"/>
  <cols>
    <col min="1" max="1" width="9.140625" style="122" customWidth="1"/>
    <col min="2" max="16384" width="9.140625" style="122"/>
  </cols>
  <sheetData>
    <row r="1" spans="1:18" ht="15.75" x14ac:dyDescent="0.25">
      <c r="A1" s="215" t="s">
        <v>254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4" spans="1:18" ht="34.5" customHeight="1" x14ac:dyDescent="0.25">
      <c r="A4" s="166" t="s">
        <v>253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</row>
  </sheetData>
  <mergeCells count="2">
    <mergeCell ref="A1:R1"/>
    <mergeCell ref="A4:R4"/>
  </mergeCells>
  <pageMargins left="0" right="0" top="0.74803149606299213" bottom="0.74803149606299213" header="0.31496062992125984" footer="0.31496062992125984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"/>
  <sheetViews>
    <sheetView zoomScale="90" zoomScaleNormal="90" workbookViewId="0">
      <selection activeCell="B4" sqref="B4:G4"/>
    </sheetView>
  </sheetViews>
  <sheetFormatPr defaultColWidth="9.140625" defaultRowHeight="15" x14ac:dyDescent="0.25"/>
  <cols>
    <col min="1" max="1" width="9.140625" style="122"/>
    <col min="2" max="2" width="56" style="122" customWidth="1"/>
    <col min="3" max="6" width="9.140625" style="122"/>
    <col min="7" max="7" width="27.28515625" style="122" customWidth="1"/>
    <col min="8" max="16384" width="9.140625" style="122"/>
  </cols>
  <sheetData>
    <row r="1" spans="1:26" ht="81" customHeight="1" x14ac:dyDescent="0.25">
      <c r="A1" s="217" t="s">
        <v>230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15.7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5.75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15.75" x14ac:dyDescent="0.25">
      <c r="A4" s="131"/>
      <c r="B4" s="216" t="s">
        <v>279</v>
      </c>
      <c r="C4" s="216"/>
      <c r="D4" s="216"/>
      <c r="E4" s="216"/>
      <c r="F4" s="216"/>
      <c r="G4" s="216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</sheetData>
  <mergeCells count="2">
    <mergeCell ref="B4:G4"/>
    <mergeCell ref="A1:L1"/>
  </mergeCells>
  <pageMargins left="0" right="0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1.1</vt:lpstr>
      <vt:lpstr>1.2</vt:lpstr>
      <vt:lpstr>1.3</vt:lpstr>
      <vt:lpstr>1.4</vt:lpstr>
      <vt:lpstr>2.1</vt:lpstr>
      <vt:lpstr>2.2</vt:lpstr>
      <vt:lpstr>2.3 </vt:lpstr>
      <vt:lpstr>2.4.</vt:lpstr>
      <vt:lpstr>3.1.</vt:lpstr>
      <vt:lpstr>3.2.</vt:lpstr>
      <vt:lpstr>3.3.</vt:lpstr>
      <vt:lpstr>3.4</vt:lpstr>
      <vt:lpstr>3.5</vt:lpstr>
      <vt:lpstr>4.1</vt:lpstr>
      <vt:lpstr>4.2</vt:lpstr>
      <vt:lpstr>4.3</vt:lpstr>
      <vt:lpstr>4.4.</vt:lpstr>
      <vt:lpstr>4.5.</vt:lpstr>
      <vt:lpstr>4.6.</vt:lpstr>
      <vt:lpstr>4.7.</vt:lpstr>
      <vt:lpstr>4.8.</vt:lpstr>
      <vt:lpstr>4.9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2020-03-24T13:42:20Z</dcterms:modified>
</cp:coreProperties>
</file>